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80" yWindow="280" windowWidth="26800" windowHeight="16020"/>
  </bookViews>
  <sheets>
    <sheet name="n=4;p=0.5" sheetId="1" r:id="rId1"/>
    <sheet name="n=4;p=0.3" sheetId="2" r:id="rId2"/>
    <sheet name="n=4;p=0.8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3" l="1"/>
  <c r="B23" i="3"/>
  <c r="B25" i="1"/>
  <c r="B23" i="1"/>
  <c r="B25" i="2"/>
  <c r="B23" i="2"/>
  <c r="B3" i="2"/>
  <c r="B4" i="2"/>
  <c r="B5" i="2"/>
  <c r="B6" i="2"/>
  <c r="B2" i="2"/>
  <c r="B7" i="2"/>
  <c r="B2" i="1"/>
  <c r="B3" i="1"/>
  <c r="B4" i="1"/>
  <c r="B5" i="1"/>
  <c r="B6" i="1"/>
  <c r="B7" i="1"/>
  <c r="B3" i="3"/>
  <c r="B4" i="3"/>
  <c r="B5" i="3"/>
  <c r="B6" i="3"/>
  <c r="B2" i="3"/>
  <c r="B7" i="3"/>
</calcChain>
</file>

<file path=xl/sharedStrings.xml><?xml version="1.0" encoding="utf-8"?>
<sst xmlns="http://schemas.openxmlformats.org/spreadsheetml/2006/main" count="21" uniqueCount="7">
  <si>
    <t>x</t>
  </si>
  <si>
    <t>P(x)</t>
  </si>
  <si>
    <t>S</t>
  </si>
  <si>
    <t>media</t>
  </si>
  <si>
    <t>dev.st.</t>
  </si>
  <si>
    <t>n=</t>
  </si>
  <si>
    <t>p=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</si>
</sst>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9" formatCode="0.0000"/>
    <numFmt numFmtId="181" formatCode="0.000"/>
  </numFmts>
  <fonts count="4" x14ac:knownFonts="1">
    <font>
      <sz val="10"/>
      <name val="Arial"/>
    </font>
    <font>
      <b/>
      <sz val="10"/>
      <name val="Arial"/>
      <family val="2"/>
    </font>
    <font>
      <b/>
      <sz val="10"/>
      <name val="Symbol"/>
      <family val="1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79" fontId="0" fillId="0" borderId="0" xfId="0" applyNumberFormat="1" applyAlignment="1">
      <alignment horizontal="center"/>
    </xf>
    <xf numFmtId="0" fontId="1" fillId="0" borderId="0" xfId="0" applyFont="1"/>
    <xf numFmtId="0" fontId="0" fillId="0" borderId="1" xfId="0" applyBorder="1"/>
    <xf numFmtId="179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179" fontId="3" fillId="0" borderId="0" xfId="0" applyNumberFormat="1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179" fontId="0" fillId="0" borderId="4" xfId="0" applyNumberFormat="1" applyBorder="1" applyAlignment="1">
      <alignment horizontal="center"/>
    </xf>
    <xf numFmtId="179" fontId="0" fillId="0" borderId="0" xfId="0" applyNumberFormat="1" applyBorder="1" applyAlignment="1">
      <alignment horizontal="center"/>
    </xf>
    <xf numFmtId="179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181" fontId="3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</cellXfs>
  <cellStyles count="1"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p=0.5 - distribuzione P(x) simmetrica</a:t>
            </a:r>
          </a:p>
        </c:rich>
      </c:tx>
      <c:layout>
        <c:manualLayout>
          <c:xMode val="edge"/>
          <c:yMode val="edge"/>
          <c:x val="0.29976010409638"/>
          <c:y val="0.03813553404385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690607467949"/>
          <c:y val="0.152542136175429"/>
          <c:w val="0.73860889649348"/>
          <c:h val="0.639829515624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'n=4;p=0.5'!$B$1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CCFFFF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'n=4;p=0.5'!$A$2:$A$6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</c:numCache>
            </c:numRef>
          </c:cat>
          <c:val>
            <c:numRef>
              <c:f>'n=4;p=0.5'!$B$2:$B$6</c:f>
              <c:numCache>
                <c:formatCode>0.0000</c:formatCode>
                <c:ptCount val="5"/>
                <c:pt idx="0">
                  <c:v>0.0625</c:v>
                </c:pt>
                <c:pt idx="1">
                  <c:v>0.25</c:v>
                </c:pt>
                <c:pt idx="2">
                  <c:v>0.375</c:v>
                </c:pt>
                <c:pt idx="3">
                  <c:v>0.25</c:v>
                </c:pt>
                <c:pt idx="4">
                  <c:v>0.0625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09416296"/>
        <c:axId val="-2109409272"/>
      </c:barChart>
      <c:catAx>
        <c:axId val="-210941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successi x</a:t>
                </a:r>
              </a:p>
            </c:rich>
          </c:tx>
          <c:layout>
            <c:manualLayout>
              <c:xMode val="edge"/>
              <c:yMode val="edge"/>
              <c:x val="0.446043034895413"/>
              <c:y val="0.885591846129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0940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940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P(x)</a:t>
                </a:r>
              </a:p>
            </c:rich>
          </c:tx>
          <c:layout>
            <c:manualLayout>
              <c:xMode val="edge"/>
              <c:yMode val="edge"/>
              <c:x val="0.0263788891604814"/>
              <c:y val="0.42372815604285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0941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p=0.5 - distribuzione P(x) asimmetrica a destra</a:t>
            </a:r>
          </a:p>
        </c:rich>
      </c:tx>
      <c:layout>
        <c:manualLayout>
          <c:xMode val="edge"/>
          <c:yMode val="edge"/>
          <c:x val="0.252927472775025"/>
          <c:y val="0.03813553404385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489499520152"/>
          <c:y val="0.152542136175429"/>
          <c:w val="0.742388971015582"/>
          <c:h val="0.639829515624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'n=4;p=0.3'!$B$1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CCFFFF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'n=4;p=0.3'!$A$2:$A$6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</c:numCache>
            </c:numRef>
          </c:cat>
          <c:val>
            <c:numRef>
              <c:f>'n=4;p=0.3'!$B$2:$B$6</c:f>
              <c:numCache>
                <c:formatCode>0.0000</c:formatCode>
                <c:ptCount val="5"/>
                <c:pt idx="0">
                  <c:v>0.2401</c:v>
                </c:pt>
                <c:pt idx="1">
                  <c:v>0.4116</c:v>
                </c:pt>
                <c:pt idx="2">
                  <c:v>0.2646</c:v>
                </c:pt>
                <c:pt idx="3">
                  <c:v>0.0756</c:v>
                </c:pt>
                <c:pt idx="4">
                  <c:v>0.00809999999999999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38267928"/>
        <c:axId val="-2109456536"/>
      </c:barChart>
      <c:catAx>
        <c:axId val="-213826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successi x</a:t>
                </a:r>
              </a:p>
            </c:rich>
          </c:tx>
          <c:layout>
            <c:manualLayout>
              <c:xMode val="edge"/>
              <c:yMode val="edge"/>
              <c:x val="0.444964998400507"/>
              <c:y val="0.885591846129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0945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945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P(x)</a:t>
                </a:r>
              </a:p>
            </c:rich>
          </c:tx>
          <c:layout>
            <c:manualLayout>
              <c:xMode val="edge"/>
              <c:yMode val="edge"/>
              <c:x val="0.0257611314863451"/>
              <c:y val="0.42372815604285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3826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p=0.8 - distribuzione P(x) asimmetrica a sinistra</a:t>
            </a:r>
          </a:p>
        </c:rich>
      </c:tx>
      <c:layout>
        <c:manualLayout>
          <c:xMode val="edge"/>
          <c:yMode val="edge"/>
          <c:x val="0.242206164109875"/>
          <c:y val="0.03813553404385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690607467949"/>
          <c:y val="0.152542136175429"/>
          <c:w val="0.73860889649348"/>
          <c:h val="0.639829515624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'n=4;p=0.8'!$B$1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CCFFFF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'n=4;p=0.8'!$A$2:$A$6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</c:numCache>
            </c:numRef>
          </c:cat>
          <c:val>
            <c:numRef>
              <c:f>'n=4;p=0.8'!$B$2:$B$6</c:f>
              <c:numCache>
                <c:formatCode>0.0000</c:formatCode>
                <c:ptCount val="5"/>
                <c:pt idx="0">
                  <c:v>0.0016</c:v>
                </c:pt>
                <c:pt idx="1">
                  <c:v>0.0256</c:v>
                </c:pt>
                <c:pt idx="2">
                  <c:v>0.1536</c:v>
                </c:pt>
                <c:pt idx="3">
                  <c:v>0.4096</c:v>
                </c:pt>
                <c:pt idx="4">
                  <c:v>0.4096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09354184"/>
        <c:axId val="-2109347160"/>
      </c:barChart>
      <c:catAx>
        <c:axId val="-210935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successi x</a:t>
                </a:r>
              </a:p>
            </c:rich>
          </c:tx>
          <c:layout>
            <c:manualLayout>
              <c:xMode val="edge"/>
              <c:yMode val="edge"/>
              <c:x val="0.446043034895413"/>
              <c:y val="0.885591846129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0934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934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P(x)</a:t>
                </a:r>
              </a:p>
            </c:rich>
          </c:tx>
          <c:layout>
            <c:manualLayout>
              <c:xMode val="edge"/>
              <c:yMode val="edge"/>
              <c:x val="0.0263788891604814"/>
              <c:y val="0.42372815604285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0935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4" Type="http://schemas.openxmlformats.org/officeDocument/2006/relationships/image" Target="../media/image3.emf"/><Relationship Id="rId5" Type="http://schemas.openxmlformats.org/officeDocument/2006/relationships/image" Target="../media/image4.emf"/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5.emf"/><Relationship Id="rId3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0</xdr:row>
      <xdr:rowOff>139700</xdr:rowOff>
    </xdr:from>
    <xdr:to>
      <xdr:col>10</xdr:col>
      <xdr:colOff>558800</xdr:colOff>
      <xdr:row>20</xdr:row>
      <xdr:rowOff>76200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88906</xdr:colOff>
      <xdr:row>22</xdr:row>
      <xdr:rowOff>50800</xdr:rowOff>
    </xdr:from>
    <xdr:to>
      <xdr:col>10</xdr:col>
      <xdr:colOff>609600</xdr:colOff>
      <xdr:row>27</xdr:row>
      <xdr:rowOff>88900</xdr:rowOff>
    </xdr:to>
    <xdr:grpSp>
      <xdr:nvGrpSpPr>
        <xdr:cNvPr id="1029" name="Group 5"/>
        <xdr:cNvGrpSpPr>
          <a:grpSpLocks/>
        </xdr:cNvGrpSpPr>
      </xdr:nvGrpSpPr>
      <xdr:grpSpPr bwMode="auto">
        <a:xfrm>
          <a:off x="4127506" y="3416300"/>
          <a:ext cx="3213094" cy="800100"/>
          <a:chOff x="491" y="492"/>
          <a:chExt cx="324" cy="118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491" y="492"/>
            <a:ext cx="324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it-IT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Media e Deviazione Standard – Distr. Probabilità</a:t>
            </a:r>
          </a:p>
        </xdr:txBody>
      </xdr:sp>
      <xdr:pic>
        <xdr:nvPicPr>
          <xdr:cNvPr id="1027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1" y="534"/>
            <a:ext cx="141" cy="3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8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1" y="574"/>
            <a:ext cx="152" cy="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6</xdr:col>
      <xdr:colOff>38100</xdr:colOff>
      <xdr:row>30</xdr:row>
      <xdr:rowOff>12700</xdr:rowOff>
    </xdr:from>
    <xdr:to>
      <xdr:col>11</xdr:col>
      <xdr:colOff>127000</xdr:colOff>
      <xdr:row>37</xdr:row>
      <xdr:rowOff>38100</xdr:rowOff>
    </xdr:to>
    <xdr:grpSp>
      <xdr:nvGrpSpPr>
        <xdr:cNvPr id="1038" name="Group 14"/>
        <xdr:cNvGrpSpPr>
          <a:grpSpLocks/>
        </xdr:cNvGrpSpPr>
      </xdr:nvGrpSpPr>
      <xdr:grpSpPr bwMode="auto">
        <a:xfrm>
          <a:off x="4076700" y="4597400"/>
          <a:ext cx="3454400" cy="1092200"/>
          <a:chOff x="484" y="691"/>
          <a:chExt cx="410" cy="160"/>
        </a:xfrm>
      </xdr:grpSpPr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484" y="691"/>
            <a:ext cx="410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it-IT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Media e Deviazione Standard – Distribuzione binomiale</a:t>
            </a:r>
          </a:p>
        </xdr:txBody>
      </xdr:sp>
      <xdr:pic>
        <xdr:nvPicPr>
          <xdr:cNvPr id="1036" name="Picture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4" y="748"/>
            <a:ext cx="150" cy="2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37" name="Picture 13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4" y="794"/>
            <a:ext cx="302" cy="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0</xdr:row>
      <xdr:rowOff>139700</xdr:rowOff>
    </xdr:from>
    <xdr:to>
      <xdr:col>11</xdr:col>
      <xdr:colOff>12700</xdr:colOff>
      <xdr:row>20</xdr:row>
      <xdr:rowOff>76200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0</xdr:row>
      <xdr:rowOff>139700</xdr:rowOff>
    </xdr:from>
    <xdr:to>
      <xdr:col>10</xdr:col>
      <xdr:colOff>558800</xdr:colOff>
      <xdr:row>20</xdr:row>
      <xdr:rowOff>76200</xdr:rowOff>
    </xdr:to>
    <xdr:graphicFrame macro="">
      <xdr:nvGraphicFramePr>
        <xdr:cNvPr id="307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279400</xdr:colOff>
      <xdr:row>22</xdr:row>
      <xdr:rowOff>25400</xdr:rowOff>
    </xdr:from>
    <xdr:to>
      <xdr:col>9</xdr:col>
      <xdr:colOff>368300</xdr:colOff>
      <xdr:row>28</xdr:row>
      <xdr:rowOff>25400</xdr:rowOff>
    </xdr:to>
    <xdr:grpSp>
      <xdr:nvGrpSpPr>
        <xdr:cNvPr id="3084" name="Group 12"/>
        <xdr:cNvGrpSpPr>
          <a:grpSpLocks/>
        </xdr:cNvGrpSpPr>
      </xdr:nvGrpSpPr>
      <xdr:grpSpPr bwMode="auto">
        <a:xfrm>
          <a:off x="2971800" y="3390900"/>
          <a:ext cx="3454400" cy="914400"/>
          <a:chOff x="480" y="691"/>
          <a:chExt cx="411" cy="134"/>
        </a:xfrm>
      </xdr:grpSpPr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480" y="691"/>
            <a:ext cx="411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it-IT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Media e Deviazione Standard – Distribuzione binomiale</a:t>
            </a:r>
          </a:p>
        </xdr:txBody>
      </xdr:sp>
      <xdr:pic>
        <xdr:nvPicPr>
          <xdr:cNvPr id="3082" name="Picture 1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0" y="795"/>
            <a:ext cx="331" cy="3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83" name="Picture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0" y="751"/>
            <a:ext cx="158" cy="2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C26" sqref="C26"/>
    </sheetView>
  </sheetViews>
  <sheetFormatPr baseColWidth="10" defaultColWidth="8.83203125" defaultRowHeight="12" x14ac:dyDescent="0"/>
  <sheetData>
    <row r="1" spans="1:5" ht="13" thickBot="1">
      <c r="A1" s="7" t="s">
        <v>0</v>
      </c>
      <c r="B1" s="8" t="s">
        <v>1</v>
      </c>
      <c r="C1" s="9"/>
      <c r="D1" s="9"/>
      <c r="E1" s="9"/>
    </row>
    <row r="2" spans="1:5">
      <c r="A2">
        <v>0</v>
      </c>
      <c r="B2" s="1">
        <f>BINOMDIST(A2,4,0.5,FALSE)</f>
        <v>6.25E-2</v>
      </c>
      <c r="C2" s="10"/>
      <c r="D2" s="11"/>
      <c r="E2" s="10"/>
    </row>
    <row r="3" spans="1:5">
      <c r="A3">
        <v>1</v>
      </c>
      <c r="B3" s="1">
        <f>BINOMDIST(A3,4,0.5,FALSE)</f>
        <v>0.24999999999999994</v>
      </c>
      <c r="C3" s="12"/>
      <c r="D3" s="11"/>
      <c r="E3" s="10"/>
    </row>
    <row r="4" spans="1:5">
      <c r="A4">
        <v>2</v>
      </c>
      <c r="B4" s="1">
        <f>BINOMDIST(A4,4,0.5,FALSE)</f>
        <v>0.375</v>
      </c>
      <c r="C4" s="12"/>
      <c r="D4" s="11"/>
      <c r="E4" s="10"/>
    </row>
    <row r="5" spans="1:5">
      <c r="A5">
        <v>3</v>
      </c>
      <c r="B5" s="1">
        <f>BINOMDIST(A5,4,0.5,FALSE)</f>
        <v>0.25</v>
      </c>
      <c r="C5" s="12"/>
      <c r="D5" s="11"/>
      <c r="E5" s="10"/>
    </row>
    <row r="6" spans="1:5">
      <c r="A6" s="3">
        <v>4</v>
      </c>
      <c r="B6" s="4">
        <f>BINOMDIST(A6,4,0.5,FALSE)</f>
        <v>6.25E-2</v>
      </c>
      <c r="C6" s="12"/>
      <c r="D6" s="11"/>
      <c r="E6" s="10"/>
    </row>
    <row r="7" spans="1:5">
      <c r="A7" s="5" t="s">
        <v>2</v>
      </c>
      <c r="B7" s="6">
        <f>SUM(B2:B6)</f>
        <v>1</v>
      </c>
      <c r="C7" s="13"/>
      <c r="D7" s="13"/>
      <c r="E7" s="14"/>
    </row>
    <row r="10" spans="1:5">
      <c r="A10" t="s">
        <v>6</v>
      </c>
      <c r="B10">
        <v>0.5</v>
      </c>
    </row>
    <row r="11" spans="1:5">
      <c r="A11" t="s">
        <v>5</v>
      </c>
      <c r="B11">
        <v>4</v>
      </c>
    </row>
    <row r="23" spans="1:5">
      <c r="A23" s="2" t="s">
        <v>3</v>
      </c>
      <c r="B23" s="15">
        <f>B11*B10</f>
        <v>2</v>
      </c>
      <c r="C23" s="9"/>
      <c r="D23" s="9"/>
      <c r="E23" s="9"/>
    </row>
    <row r="24" spans="1:5">
      <c r="A24" s="2"/>
      <c r="B24" s="15"/>
      <c r="C24" s="10"/>
      <c r="D24" s="11"/>
      <c r="E24" s="10"/>
    </row>
    <row r="25" spans="1:5">
      <c r="A25" s="2" t="s">
        <v>4</v>
      </c>
      <c r="B25" s="15">
        <f>SQRT(B11*(1-B10)*B10)</f>
        <v>1</v>
      </c>
      <c r="C25" s="12"/>
      <c r="D25" s="11"/>
      <c r="E25" s="10"/>
    </row>
    <row r="26" spans="1:5">
      <c r="A26" s="11"/>
      <c r="B26" s="18"/>
      <c r="C26" s="12"/>
      <c r="D26" s="11"/>
      <c r="E26" s="10"/>
    </row>
    <row r="27" spans="1:5">
      <c r="A27" s="11"/>
      <c r="B27" s="18"/>
      <c r="C27" s="12"/>
      <c r="D27" s="11"/>
      <c r="E27" s="10"/>
    </row>
    <row r="28" spans="1:5">
      <c r="A28" s="11"/>
      <c r="B28" s="18"/>
      <c r="C28" s="12"/>
      <c r="D28" s="11"/>
      <c r="E28" s="10"/>
    </row>
    <row r="29" spans="1:5">
      <c r="A29" s="19"/>
      <c r="B29" s="13"/>
      <c r="C29" s="14"/>
      <c r="D29" s="13"/>
      <c r="E29" s="14"/>
    </row>
    <row r="30" spans="1:5">
      <c r="A30" s="11"/>
      <c r="B30" s="11"/>
      <c r="C30" s="11"/>
      <c r="D30" s="11"/>
      <c r="E30" s="11"/>
    </row>
    <row r="32" spans="1:5">
      <c r="A32" s="2"/>
      <c r="B32" s="15"/>
    </row>
    <row r="33" spans="1:2">
      <c r="A33" s="2"/>
      <c r="B33" s="15"/>
    </row>
    <row r="34" spans="1:2">
      <c r="A34" s="2"/>
      <c r="B34" s="15"/>
    </row>
  </sheetData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A10" sqref="A10:B25"/>
    </sheetView>
  </sheetViews>
  <sheetFormatPr baseColWidth="10" defaultColWidth="8.83203125" defaultRowHeight="12" x14ac:dyDescent="0"/>
  <sheetData>
    <row r="1" spans="1:5" ht="13" thickBot="1">
      <c r="A1" s="7" t="s">
        <v>0</v>
      </c>
      <c r="B1" s="8" t="s">
        <v>1</v>
      </c>
      <c r="C1" s="9"/>
      <c r="D1" s="9"/>
      <c r="E1" s="9"/>
    </row>
    <row r="2" spans="1:5">
      <c r="A2">
        <v>0</v>
      </c>
      <c r="B2" s="1">
        <f>BINOMDIST(A2,4,0.3,FALSE)</f>
        <v>0.24009999999999998</v>
      </c>
      <c r="C2" s="10"/>
      <c r="D2" s="11"/>
      <c r="E2" s="10"/>
    </row>
    <row r="3" spans="1:5">
      <c r="A3">
        <v>1</v>
      </c>
      <c r="B3" s="1">
        <f>BINOMDIST(A3,4,0.3,FALSE)</f>
        <v>0.41159999999999991</v>
      </c>
      <c r="C3" s="12"/>
      <c r="D3" s="11"/>
      <c r="E3" s="10"/>
    </row>
    <row r="4" spans="1:5">
      <c r="A4">
        <v>2</v>
      </c>
      <c r="B4" s="1">
        <f>BINOMDIST(A4,4,0.3,FALSE)</f>
        <v>0.2646</v>
      </c>
      <c r="C4" s="12"/>
      <c r="D4" s="11"/>
      <c r="E4" s="10"/>
    </row>
    <row r="5" spans="1:5">
      <c r="A5">
        <v>3</v>
      </c>
      <c r="B5" s="1">
        <f>BINOMDIST(A5,4,0.3,FALSE)</f>
        <v>7.5599999999999987E-2</v>
      </c>
      <c r="C5" s="12"/>
      <c r="D5" s="11"/>
      <c r="E5" s="10"/>
    </row>
    <row r="6" spans="1:5">
      <c r="A6" s="3">
        <v>4</v>
      </c>
      <c r="B6" s="4">
        <f>BINOMDIST(A6,4,0.3,FALSE)</f>
        <v>8.0999999999999961E-3</v>
      </c>
      <c r="C6" s="12"/>
      <c r="D6" s="11"/>
      <c r="E6" s="10"/>
    </row>
    <row r="7" spans="1:5">
      <c r="A7" s="5" t="s">
        <v>2</v>
      </c>
      <c r="B7" s="6">
        <f>SUM(B2:B6)</f>
        <v>0.99999999999999989</v>
      </c>
      <c r="C7" s="13"/>
      <c r="D7" s="13"/>
      <c r="E7" s="14"/>
    </row>
    <row r="10" spans="1:5">
      <c r="A10" t="s">
        <v>6</v>
      </c>
      <c r="B10">
        <v>0.3</v>
      </c>
    </row>
    <row r="11" spans="1:5">
      <c r="A11" t="s">
        <v>5</v>
      </c>
      <c r="B11">
        <v>4</v>
      </c>
    </row>
    <row r="21" spans="1:1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>
      <c r="A23" s="2" t="s">
        <v>3</v>
      </c>
      <c r="B23" s="15">
        <f>B11*B10</f>
        <v>1.2</v>
      </c>
      <c r="C23" s="9"/>
      <c r="D23" s="9"/>
      <c r="E23" s="9"/>
      <c r="F23" s="11"/>
      <c r="G23" s="11"/>
      <c r="H23" s="11"/>
      <c r="I23" s="11"/>
      <c r="J23" s="11"/>
      <c r="K23" s="11"/>
    </row>
    <row r="24" spans="1:11">
      <c r="A24" s="2"/>
      <c r="B24" s="15"/>
      <c r="C24" s="20"/>
      <c r="D24" s="11"/>
      <c r="E24" s="10"/>
      <c r="F24" s="11"/>
      <c r="G24" s="11"/>
      <c r="H24" s="11"/>
      <c r="I24" s="11"/>
      <c r="J24" s="11"/>
      <c r="K24" s="11"/>
    </row>
    <row r="25" spans="1:11">
      <c r="A25" s="2" t="s">
        <v>4</v>
      </c>
      <c r="B25" s="15">
        <f>SQRT(B11*(1-B10)*B10)</f>
        <v>0.91651513899116799</v>
      </c>
      <c r="C25" s="20"/>
      <c r="D25" s="11"/>
      <c r="E25" s="10"/>
      <c r="F25" s="11"/>
      <c r="G25" s="21"/>
      <c r="H25" s="22"/>
      <c r="I25" s="11"/>
      <c r="J25" s="11"/>
      <c r="K25" s="11"/>
    </row>
    <row r="26" spans="1:11">
      <c r="A26" s="11"/>
      <c r="B26" s="18"/>
      <c r="C26" s="20"/>
      <c r="D26" s="11"/>
      <c r="E26" s="10"/>
      <c r="F26" s="11"/>
      <c r="G26" s="21"/>
      <c r="H26" s="22"/>
      <c r="I26" s="11"/>
      <c r="J26" s="11"/>
      <c r="K26" s="11"/>
    </row>
    <row r="27" spans="1:11">
      <c r="A27" s="11"/>
      <c r="B27" s="18"/>
      <c r="C27" s="20"/>
      <c r="D27" s="11"/>
      <c r="E27" s="10"/>
      <c r="F27" s="11"/>
      <c r="G27" s="21"/>
      <c r="H27" s="22"/>
      <c r="I27" s="11"/>
      <c r="J27" s="11"/>
      <c r="K27" s="11"/>
    </row>
    <row r="28" spans="1:11">
      <c r="A28" s="11"/>
      <c r="B28" s="18"/>
      <c r="C28" s="20"/>
      <c r="D28" s="11"/>
      <c r="E28" s="10"/>
      <c r="F28" s="11"/>
      <c r="G28" s="21"/>
      <c r="H28" s="22"/>
      <c r="I28" s="11"/>
      <c r="J28" s="11"/>
      <c r="K28" s="11"/>
    </row>
    <row r="29" spans="1:11">
      <c r="A29" s="19"/>
      <c r="B29" s="13"/>
      <c r="C29" s="23"/>
      <c r="D29" s="13"/>
      <c r="E29" s="14"/>
      <c r="F29" s="11"/>
      <c r="G29" s="21"/>
      <c r="H29" s="24"/>
      <c r="I29" s="11"/>
      <c r="J29" s="11"/>
      <c r="K29" s="11"/>
    </row>
  </sheetData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2" sqref="B32"/>
    </sheetView>
  </sheetViews>
  <sheetFormatPr baseColWidth="10" defaultColWidth="8.83203125" defaultRowHeight="12" x14ac:dyDescent="0"/>
  <sheetData>
    <row r="1" spans="1:5" ht="13" thickBot="1">
      <c r="A1" s="7" t="s">
        <v>0</v>
      </c>
      <c r="B1" s="8" t="s">
        <v>1</v>
      </c>
      <c r="C1" s="9"/>
      <c r="D1" s="9"/>
      <c r="E1" s="9"/>
    </row>
    <row r="2" spans="1:5">
      <c r="A2">
        <v>0</v>
      </c>
      <c r="B2" s="16">
        <f>BINOMDIST(A2,4,0.8,FALSE)</f>
        <v>1.5999999999999992E-3</v>
      </c>
      <c r="C2" s="10"/>
      <c r="D2" s="11"/>
      <c r="E2" s="10"/>
    </row>
    <row r="3" spans="1:5">
      <c r="A3">
        <v>1</v>
      </c>
      <c r="B3" s="17">
        <f>BINOMDIST(A3,4,0.8,FALSE)</f>
        <v>2.559999999999997E-2</v>
      </c>
      <c r="C3" s="12"/>
      <c r="D3" s="11"/>
      <c r="E3" s="10"/>
    </row>
    <row r="4" spans="1:5">
      <c r="A4">
        <v>2</v>
      </c>
      <c r="B4" s="17">
        <f>BINOMDIST(A4,4,0.8,FALSE)</f>
        <v>0.15359999999999996</v>
      </c>
      <c r="C4" s="12"/>
      <c r="D4" s="11"/>
      <c r="E4" s="10"/>
    </row>
    <row r="5" spans="1:5">
      <c r="A5">
        <v>3</v>
      </c>
      <c r="B5" s="17">
        <f>BINOMDIST(A5,4,0.8,FALSE)</f>
        <v>0.40959999999999996</v>
      </c>
      <c r="C5" s="12"/>
      <c r="D5" s="11"/>
      <c r="E5" s="10"/>
    </row>
    <row r="6" spans="1:5">
      <c r="A6" s="3">
        <v>4</v>
      </c>
      <c r="B6" s="4">
        <f>BINOMDIST(A6,4,0.8,FALSE)</f>
        <v>0.40960000000000008</v>
      </c>
      <c r="C6" s="12"/>
      <c r="D6" s="11"/>
      <c r="E6" s="10"/>
    </row>
    <row r="7" spans="1:5">
      <c r="A7" s="5" t="s">
        <v>2</v>
      </c>
      <c r="B7" s="6">
        <f>SUM(B2:B6)</f>
        <v>1</v>
      </c>
      <c r="C7" s="13"/>
      <c r="D7" s="13"/>
      <c r="E7" s="14"/>
    </row>
    <row r="10" spans="1:5">
      <c r="A10" t="s">
        <v>6</v>
      </c>
      <c r="B10">
        <v>0.8</v>
      </c>
    </row>
    <row r="11" spans="1:5">
      <c r="A11" t="s">
        <v>5</v>
      </c>
      <c r="B11">
        <v>4</v>
      </c>
    </row>
    <row r="21" spans="1:1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>
      <c r="A23" s="2" t="s">
        <v>3</v>
      </c>
      <c r="B23" s="15">
        <f>B11*B10</f>
        <v>3.2</v>
      </c>
      <c r="C23" s="9"/>
      <c r="D23" s="9"/>
      <c r="E23" s="9"/>
      <c r="F23" s="11"/>
      <c r="G23" s="11"/>
      <c r="H23" s="11"/>
      <c r="I23" s="11"/>
      <c r="J23" s="11"/>
      <c r="K23" s="11"/>
    </row>
    <row r="24" spans="1:11">
      <c r="A24" s="2"/>
      <c r="B24" s="15"/>
      <c r="C24" s="20"/>
      <c r="D24" s="11"/>
      <c r="E24" s="10"/>
      <c r="F24" s="11"/>
      <c r="G24" s="11"/>
      <c r="H24" s="11"/>
      <c r="I24" s="11"/>
      <c r="J24" s="11"/>
      <c r="K24" s="11"/>
    </row>
    <row r="25" spans="1:11">
      <c r="A25" s="2" t="s">
        <v>4</v>
      </c>
      <c r="B25" s="15">
        <f>SQRT(B11*(1-B10)*B10)</f>
        <v>0.79999999999999993</v>
      </c>
      <c r="C25" s="20"/>
      <c r="D25" s="11"/>
      <c r="E25" s="10"/>
      <c r="F25" s="11"/>
      <c r="G25" s="21"/>
      <c r="H25" s="22"/>
      <c r="I25" s="11"/>
      <c r="J25" s="11"/>
      <c r="K25" s="11"/>
    </row>
    <row r="26" spans="1:11">
      <c r="A26" s="11"/>
      <c r="B26" s="18"/>
      <c r="C26" s="20"/>
      <c r="D26" s="11"/>
      <c r="E26" s="10"/>
      <c r="F26" s="11"/>
      <c r="G26" s="21"/>
      <c r="H26" s="22"/>
      <c r="I26" s="11"/>
      <c r="J26" s="11"/>
      <c r="K26" s="11"/>
    </row>
    <row r="27" spans="1:11">
      <c r="A27" s="11"/>
      <c r="B27" s="18"/>
      <c r="C27" s="20"/>
      <c r="D27" s="11"/>
      <c r="E27" s="10"/>
      <c r="F27" s="11"/>
      <c r="G27" s="21"/>
      <c r="H27" s="22"/>
      <c r="I27" s="11"/>
      <c r="J27" s="11"/>
      <c r="K27" s="11"/>
    </row>
    <row r="28" spans="1:11">
      <c r="A28" s="11"/>
      <c r="B28" s="18"/>
      <c r="C28" s="20"/>
      <c r="D28" s="11"/>
      <c r="E28" s="10"/>
      <c r="F28" s="11"/>
      <c r="G28" s="21"/>
      <c r="H28" s="22"/>
      <c r="I28" s="11"/>
      <c r="J28" s="11"/>
      <c r="K28" s="11"/>
    </row>
    <row r="29" spans="1:11">
      <c r="A29" s="19"/>
      <c r="B29" s="13"/>
      <c r="C29" s="14"/>
      <c r="D29" s="13"/>
      <c r="E29" s="14"/>
      <c r="F29" s="11"/>
      <c r="G29" s="21"/>
      <c r="H29" s="24"/>
      <c r="I29" s="11"/>
      <c r="J29" s="11"/>
      <c r="K29" s="11"/>
    </row>
    <row r="30" spans="1:1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2" spans="1:11">
      <c r="A32" s="2"/>
      <c r="B32" s="15"/>
    </row>
    <row r="33" spans="1:2">
      <c r="A33" s="2"/>
      <c r="B33" s="15"/>
    </row>
    <row r="34" spans="1:2">
      <c r="A34" s="2"/>
      <c r="B34" s="15"/>
    </row>
  </sheetData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n=4;p=0.5</vt:lpstr>
      <vt:lpstr>n=4;p=0.3</vt:lpstr>
      <vt:lpstr>n=4;p=0.8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dcterms:created xsi:type="dcterms:W3CDTF">2003-05-08T09:27:55Z</dcterms:created>
  <dcterms:modified xsi:type="dcterms:W3CDTF">2015-11-10T21:13:36Z</dcterms:modified>
</cp:coreProperties>
</file>