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400" yWindow="440" windowWidth="18760" windowHeight="15480"/>
  </bookViews>
  <sheets>
    <sheet name="DS#1" sheetId="1" r:id="rId1"/>
    <sheet name="Analisi" sheetId="2" r:id="rId2"/>
  </sheets>
  <definedNames>
    <definedName name="dati">Analisi!$A$3:$J$5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" i="2" l="1"/>
  <c r="N5" i="2"/>
  <c r="N4" i="2"/>
  <c r="N3" i="2"/>
  <c r="N2" i="2"/>
  <c r="N7" i="2"/>
  <c r="O2" i="2"/>
  <c r="P2" i="2"/>
  <c r="O3" i="2"/>
  <c r="P3" i="2"/>
  <c r="O4" i="2"/>
  <c r="P4" i="2"/>
  <c r="O5" i="2"/>
  <c r="P5" i="2"/>
  <c r="O6" i="2"/>
  <c r="P6" i="2"/>
  <c r="P7" i="2"/>
  <c r="O7" i="2"/>
</calcChain>
</file>

<file path=xl/sharedStrings.xml><?xml version="1.0" encoding="utf-8"?>
<sst xmlns="http://schemas.openxmlformats.org/spreadsheetml/2006/main" count="71" uniqueCount="16">
  <si>
    <t>In</t>
  </si>
  <si>
    <t>Al</t>
  </si>
  <si>
    <t>SB</t>
  </si>
  <si>
    <t>MS</t>
  </si>
  <si>
    <t>Ec</t>
  </si>
  <si>
    <t>Risposte Ottenute da un campione di 30 studenti</t>
  </si>
  <si>
    <t>Frequenza</t>
  </si>
  <si>
    <t>Totale</t>
  </si>
  <si>
    <t>Fr. Relativa</t>
  </si>
  <si>
    <t>Altri</t>
  </si>
  <si>
    <t>Economia</t>
  </si>
  <si>
    <t>Ingegneria</t>
  </si>
  <si>
    <t>Medico Sanitario</t>
  </si>
  <si>
    <t>Scienze di Base</t>
  </si>
  <si>
    <t>Categoria</t>
  </si>
  <si>
    <t>Probabilità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</si>
</sst>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00"/>
  </numFmts>
  <fonts count="7" x14ac:knownFonts="1">
    <font>
      <sz val="10"/>
      <name val="Arial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3" fillId="0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1" fillId="0" borderId="0" xfId="0" applyNumberFormat="1" applyFont="1"/>
    <xf numFmtId="0" fontId="5" fillId="3" borderId="0" xfId="0" applyFont="1" applyFill="1"/>
    <xf numFmtId="0" fontId="6" fillId="0" borderId="0" xfId="0" applyFont="1"/>
    <xf numFmtId="0" fontId="6" fillId="3" borderId="0" xfId="0" applyFont="1" applyFill="1"/>
    <xf numFmtId="0" fontId="3" fillId="0" borderId="0" xfId="0" applyFont="1"/>
    <xf numFmtId="171" fontId="3" fillId="0" borderId="0" xfId="0" applyNumberFormat="1" applyFont="1"/>
    <xf numFmtId="0" fontId="3" fillId="0" borderId="1" xfId="0" applyFont="1" applyBorder="1"/>
    <xf numFmtId="171" fontId="3" fillId="0" borderId="1" xfId="0" applyNumberFormat="1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171" fontId="0" fillId="0" borderId="0" xfId="0" applyNumberForma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2" xfId="0" applyFont="1" applyBorder="1" applyAlignment="1">
      <alignment horizontal="center"/>
    </xf>
    <xf numFmtId="49" fontId="3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4" fillId="2" borderId="0" xfId="0" applyFont="1" applyFill="1" applyAlignment="1"/>
    <xf numFmtId="0" fontId="2" fillId="2" borderId="1" xfId="0" applyFont="1" applyFill="1" applyBorder="1" applyAlignment="1">
      <alignment horizontal="center"/>
    </xf>
  </cellXfs>
  <cellStyles count="1">
    <cellStyle name="Normale" xfId="0" builtinId="0"/>
  </cellStyles>
  <dxfs count="1">
    <dxf>
      <font>
        <b/>
        <i val="0"/>
        <condense val="0"/>
        <extend val="0"/>
      </font>
      <fill>
        <patternFill>
          <bgColor indexed="48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Indirizzo di Studio</a:t>
            </a:r>
          </a:p>
        </c:rich>
      </c:tx>
      <c:layout>
        <c:manualLayout>
          <c:xMode val="edge"/>
          <c:yMode val="edge"/>
          <c:x val="0.388753172262154"/>
          <c:y val="0.032142913195649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694413744465"/>
          <c:y val="0.135714522381631"/>
          <c:w val="0.819071149105797"/>
          <c:h val="0.6464296987125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Analisi!$N$1</c:f>
              <c:strCache>
                <c:ptCount val="1"/>
                <c:pt idx="0">
                  <c:v>Frequenza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Analisi!$L$2:$M$6</c:f>
              <c:strCache>
                <c:ptCount val="5"/>
                <c:pt idx="0">
                  <c:v>Altri</c:v>
                </c:pt>
                <c:pt idx="1">
                  <c:v>Economia</c:v>
                </c:pt>
                <c:pt idx="2">
                  <c:v>Ingegneria</c:v>
                </c:pt>
                <c:pt idx="3">
                  <c:v>Medico Sanitario</c:v>
                </c:pt>
                <c:pt idx="4">
                  <c:v>Scienze di Base</c:v>
                </c:pt>
              </c:strCache>
            </c:strRef>
          </c:cat>
          <c:val>
            <c:numRef>
              <c:f>Analisi!$N$2:$N$6</c:f>
              <c:numCache>
                <c:formatCode>General</c:formatCode>
                <c:ptCount val="5"/>
                <c:pt idx="0">
                  <c:v>12.0</c:v>
                </c:pt>
                <c:pt idx="1">
                  <c:v>6.0</c:v>
                </c:pt>
                <c:pt idx="2">
                  <c:v>5.0</c:v>
                </c:pt>
                <c:pt idx="3">
                  <c:v>5.0</c:v>
                </c:pt>
                <c:pt idx="4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12080088"/>
        <c:axId val="2112025816"/>
      </c:barChart>
      <c:catAx>
        <c:axId val="211208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Categorie del Data Set</a:t>
                </a:r>
              </a:p>
            </c:rich>
          </c:tx>
          <c:layout>
            <c:manualLayout>
              <c:xMode val="edge"/>
              <c:yMode val="edge"/>
              <c:x val="0.391198160766948"/>
              <c:y val="0.90357300427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1202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2025816"/>
        <c:scaling>
          <c:orientation val="minMax"/>
          <c:max val="13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Frequenza</a:t>
                </a:r>
              </a:p>
            </c:rich>
          </c:tx>
          <c:layout>
            <c:manualLayout>
              <c:xMode val="edge"/>
              <c:yMode val="edge"/>
              <c:x val="0.0195599080383474"/>
              <c:y val="0.34642917555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1208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5720960965484"/>
          <c:y val="0.296443259872275"/>
          <c:w val="0.308457336781259"/>
          <c:h val="0.490119522988827"/>
        </c:manualLayout>
      </c:layout>
      <c:pieChart>
        <c:varyColors val="1"/>
        <c:ser>
          <c:idx val="0"/>
          <c:order val="0"/>
          <c:tx>
            <c:strRef>
              <c:f>Analisi!$P$1</c:f>
              <c:strCache>
                <c:ptCount val="1"/>
                <c:pt idx="0">
                  <c:v>Probabilità</c:v>
                </c:pt>
              </c:strCache>
            </c:strRef>
          </c:tx>
          <c:spPr>
            <a:solidFill>
              <a:srgbClr val="9999FF"/>
            </a:solidFill>
            <a:ln w="254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0132902033508266"/>
                  <c:y val="-0.03383114221981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0774238662716216"/>
                  <c:y val="0.03168563776947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0395824125344092"/>
                  <c:y val="0.077589015233203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0171754288787796"/>
                  <c:y val="-0.04460545858523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0848294521609232"/>
                  <c:y val="-0.07159899485957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Analisi!$L$2:$M$6</c:f>
              <c:strCache>
                <c:ptCount val="5"/>
                <c:pt idx="0">
                  <c:v>Altri</c:v>
                </c:pt>
                <c:pt idx="1">
                  <c:v>Economia</c:v>
                </c:pt>
                <c:pt idx="2">
                  <c:v>Ingegneria</c:v>
                </c:pt>
                <c:pt idx="3">
                  <c:v>Medico Sanitario</c:v>
                </c:pt>
                <c:pt idx="4">
                  <c:v>Scienze di Base</c:v>
                </c:pt>
              </c:strCache>
            </c:strRef>
          </c:cat>
          <c:val>
            <c:numRef>
              <c:f>Analisi!$P$2:$P$6</c:f>
              <c:numCache>
                <c:formatCode>0.000</c:formatCode>
                <c:ptCount val="5"/>
                <c:pt idx="0">
                  <c:v>40.0</c:v>
                </c:pt>
                <c:pt idx="1">
                  <c:v>20.0</c:v>
                </c:pt>
                <c:pt idx="2">
                  <c:v>16.66666666666666</c:v>
                </c:pt>
                <c:pt idx="3">
                  <c:v>16.66666666666666</c:v>
                </c:pt>
                <c:pt idx="4">
                  <c:v>6.666666666666667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317500</xdr:colOff>
      <xdr:row>7</xdr:row>
      <xdr:rowOff>139700</xdr:rowOff>
    </xdr:from>
    <xdr:to>
      <xdr:col>16</xdr:col>
      <xdr:colOff>596900</xdr:colOff>
      <xdr:row>31</xdr:row>
      <xdr:rowOff>38100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33</xdr:row>
      <xdr:rowOff>0</xdr:rowOff>
    </xdr:from>
    <xdr:to>
      <xdr:col>16</xdr:col>
      <xdr:colOff>495300</xdr:colOff>
      <xdr:row>54</xdr:row>
      <xdr:rowOff>12700</xdr:rowOff>
    </xdr:to>
    <xdr:graphicFrame macro="">
      <xdr:nvGraphicFramePr>
        <xdr:cNvPr id="2050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workbookViewId="0">
      <selection activeCell="D21" sqref="D21"/>
    </sheetView>
  </sheetViews>
  <sheetFormatPr baseColWidth="10" defaultColWidth="8.83203125" defaultRowHeight="12" x14ac:dyDescent="0"/>
  <cols>
    <col min="1" max="22" width="8.6640625" style="13" customWidth="1"/>
    <col min="23" max="16384" width="8.83203125" style="13"/>
  </cols>
  <sheetData>
    <row r="1" spans="1:17" ht="15">
      <c r="A1" s="20" t="s">
        <v>0</v>
      </c>
      <c r="B1" s="20" t="s">
        <v>1</v>
      </c>
      <c r="C1" s="20" t="s">
        <v>2</v>
      </c>
      <c r="D1" s="20" t="s">
        <v>1</v>
      </c>
      <c r="E1" s="20" t="s">
        <v>1</v>
      </c>
      <c r="F1" s="20" t="s">
        <v>3</v>
      </c>
      <c r="G1" s="20" t="s">
        <v>1</v>
      </c>
      <c r="H1" s="20" t="s">
        <v>4</v>
      </c>
      <c r="I1" s="20" t="s">
        <v>0</v>
      </c>
      <c r="J1" s="20" t="s">
        <v>4</v>
      </c>
      <c r="K1" s="21"/>
      <c r="L1" s="16"/>
      <c r="M1" s="12"/>
      <c r="N1" s="12"/>
      <c r="O1" s="12"/>
      <c r="P1" s="12"/>
      <c r="Q1" s="12"/>
    </row>
    <row r="2" spans="1:17">
      <c r="A2" s="20" t="s">
        <v>1</v>
      </c>
      <c r="B2" s="20" t="s">
        <v>1</v>
      </c>
      <c r="C2" s="20" t="s">
        <v>1</v>
      </c>
      <c r="D2" s="20" t="s">
        <v>4</v>
      </c>
      <c r="E2" s="20" t="s">
        <v>0</v>
      </c>
      <c r="F2" s="20" t="s">
        <v>4</v>
      </c>
      <c r="G2" s="20" t="s">
        <v>4</v>
      </c>
      <c r="H2" s="20" t="s">
        <v>0</v>
      </c>
      <c r="I2" s="20" t="s">
        <v>1</v>
      </c>
      <c r="J2" s="20" t="s">
        <v>1</v>
      </c>
      <c r="M2" s="18"/>
      <c r="N2" s="18"/>
      <c r="P2" s="14"/>
      <c r="Q2" s="15"/>
    </row>
    <row r="3" spans="1:17">
      <c r="A3" s="20" t="s">
        <v>3</v>
      </c>
      <c r="B3" s="20" t="s">
        <v>0</v>
      </c>
      <c r="C3" s="20" t="s">
        <v>1</v>
      </c>
      <c r="D3" s="20" t="s">
        <v>3</v>
      </c>
      <c r="E3" s="20" t="s">
        <v>3</v>
      </c>
      <c r="F3" s="20" t="s">
        <v>4</v>
      </c>
      <c r="G3" s="20" t="s">
        <v>2</v>
      </c>
      <c r="H3" s="20" t="s">
        <v>1</v>
      </c>
      <c r="I3" s="20" t="s">
        <v>1</v>
      </c>
      <c r="J3" s="20" t="s">
        <v>3</v>
      </c>
      <c r="M3" s="18"/>
      <c r="N3" s="18"/>
      <c r="P3" s="14"/>
      <c r="Q3" s="15"/>
    </row>
    <row r="4" spans="1:17">
      <c r="M4" s="18"/>
      <c r="N4" s="18"/>
      <c r="P4" s="14"/>
      <c r="Q4" s="15"/>
    </row>
    <row r="5" spans="1:17">
      <c r="M5" s="19"/>
      <c r="N5" s="19"/>
      <c r="P5" s="14"/>
      <c r="Q5" s="15"/>
    </row>
    <row r="6" spans="1:17">
      <c r="M6" s="18"/>
      <c r="N6" s="18"/>
      <c r="P6" s="14"/>
      <c r="Q6" s="15"/>
    </row>
    <row r="7" spans="1:17" ht="15">
      <c r="N7" s="16"/>
      <c r="O7" s="16"/>
      <c r="P7" s="17"/>
    </row>
  </sheetData>
  <phoneticPr fontId="0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D11" sqref="D11"/>
    </sheetView>
  </sheetViews>
  <sheetFormatPr baseColWidth="10" defaultColWidth="8.83203125" defaultRowHeight="12" x14ac:dyDescent="0"/>
  <cols>
    <col min="1" max="10" width="4.6640625" style="6" customWidth="1"/>
    <col min="11" max="11" width="2.33203125" style="6" customWidth="1"/>
    <col min="12" max="13" width="8.83203125" style="6" customWidth="1"/>
    <col min="14" max="14" width="10.6640625" style="6" customWidth="1"/>
    <col min="15" max="15" width="19.5" style="6" customWidth="1"/>
    <col min="16" max="16" width="16.6640625" style="6" customWidth="1"/>
    <col min="17" max="16384" width="8.83203125" style="6"/>
  </cols>
  <sheetData>
    <row r="1" spans="1:16" ht="16" thickBot="1">
      <c r="A1" s="26" t="s">
        <v>5</v>
      </c>
      <c r="B1" s="26"/>
      <c r="C1" s="26"/>
      <c r="D1" s="26"/>
      <c r="E1" s="26"/>
      <c r="F1" s="26"/>
      <c r="G1" s="26"/>
      <c r="H1" s="26"/>
      <c r="I1" s="26"/>
      <c r="J1" s="26"/>
      <c r="K1" s="5"/>
      <c r="L1" s="27" t="s">
        <v>14</v>
      </c>
      <c r="M1" s="27"/>
      <c r="N1" s="3" t="s">
        <v>6</v>
      </c>
      <c r="O1" s="3" t="s">
        <v>8</v>
      </c>
      <c r="P1" s="3" t="s">
        <v>15</v>
      </c>
    </row>
    <row r="2" spans="1:16">
      <c r="K2" s="7"/>
      <c r="L2" s="23" t="s">
        <v>9</v>
      </c>
      <c r="M2" s="23"/>
      <c r="N2" s="8">
        <f>COUNTIF(dati,"=Al")</f>
        <v>12</v>
      </c>
      <c r="O2" s="9">
        <f>N2/N$7</f>
        <v>0.4</v>
      </c>
      <c r="P2" s="9">
        <f>O2*100</f>
        <v>40</v>
      </c>
    </row>
    <row r="3" spans="1:16">
      <c r="A3" s="2" t="s">
        <v>0</v>
      </c>
      <c r="B3" s="2" t="s">
        <v>1</v>
      </c>
      <c r="C3" s="2" t="s">
        <v>2</v>
      </c>
      <c r="D3" s="2" t="s">
        <v>1</v>
      </c>
      <c r="E3" s="2" t="s">
        <v>1</v>
      </c>
      <c r="F3" s="2" t="s">
        <v>3</v>
      </c>
      <c r="G3" s="2" t="s">
        <v>1</v>
      </c>
      <c r="H3" s="2" t="s">
        <v>4</v>
      </c>
      <c r="I3" s="2" t="s">
        <v>0</v>
      </c>
      <c r="J3" s="2" t="s">
        <v>4</v>
      </c>
      <c r="K3" s="7"/>
      <c r="L3" s="23" t="s">
        <v>10</v>
      </c>
      <c r="M3" s="23"/>
      <c r="N3" s="8">
        <f>COUNTIF(dati,"=Ec")</f>
        <v>6</v>
      </c>
      <c r="O3" s="9">
        <f>N3/N$7</f>
        <v>0.2</v>
      </c>
      <c r="P3" s="9">
        <f>O3*100</f>
        <v>20</v>
      </c>
    </row>
    <row r="4" spans="1:16">
      <c r="A4" s="2" t="s">
        <v>1</v>
      </c>
      <c r="B4" s="2" t="s">
        <v>1</v>
      </c>
      <c r="C4" s="2" t="s">
        <v>1</v>
      </c>
      <c r="D4" s="2" t="s">
        <v>4</v>
      </c>
      <c r="E4" s="2" t="s">
        <v>0</v>
      </c>
      <c r="F4" s="2" t="s">
        <v>4</v>
      </c>
      <c r="G4" s="2" t="s">
        <v>4</v>
      </c>
      <c r="H4" s="2" t="s">
        <v>0</v>
      </c>
      <c r="I4" s="2" t="s">
        <v>1</v>
      </c>
      <c r="J4" s="2" t="s">
        <v>1</v>
      </c>
      <c r="K4" s="7"/>
      <c r="L4" s="23" t="s">
        <v>11</v>
      </c>
      <c r="M4" s="23"/>
      <c r="N4" s="8">
        <f>COUNTIF(dati,"=In")</f>
        <v>5</v>
      </c>
      <c r="O4" s="9">
        <f>N4/N$7</f>
        <v>0.16666666666666666</v>
      </c>
      <c r="P4" s="9">
        <f>O4*100</f>
        <v>16.666666666666664</v>
      </c>
    </row>
    <row r="5" spans="1:16">
      <c r="A5" s="2" t="s">
        <v>3</v>
      </c>
      <c r="B5" s="2" t="s">
        <v>0</v>
      </c>
      <c r="C5" s="2" t="s">
        <v>1</v>
      </c>
      <c r="D5" s="2" t="s">
        <v>3</v>
      </c>
      <c r="E5" s="2" t="s">
        <v>3</v>
      </c>
      <c r="F5" s="2" t="s">
        <v>4</v>
      </c>
      <c r="G5" s="2" t="s">
        <v>2</v>
      </c>
      <c r="H5" s="2" t="s">
        <v>1</v>
      </c>
      <c r="I5" s="2" t="s">
        <v>1</v>
      </c>
      <c r="J5" s="2" t="s">
        <v>3</v>
      </c>
      <c r="K5" s="7"/>
      <c r="L5" s="24" t="s">
        <v>12</v>
      </c>
      <c r="M5" s="24"/>
      <c r="N5" s="8">
        <f>COUNTIF(dati,"=MS")</f>
        <v>5</v>
      </c>
      <c r="O5" s="9">
        <f>N5/N$7</f>
        <v>0.16666666666666666</v>
      </c>
      <c r="P5" s="9">
        <f>O5*100</f>
        <v>16.666666666666664</v>
      </c>
    </row>
    <row r="6" spans="1:16" ht="13" thickBot="1">
      <c r="K6" s="7"/>
      <c r="L6" s="25" t="s">
        <v>13</v>
      </c>
      <c r="M6" s="25"/>
      <c r="N6" s="10">
        <f>COUNTIF(dati,"=SB")</f>
        <v>2</v>
      </c>
      <c r="O6" s="11">
        <f>N6/N$7</f>
        <v>6.6666666666666666E-2</v>
      </c>
      <c r="P6" s="11">
        <f>O6*100</f>
        <v>6.666666666666667</v>
      </c>
    </row>
    <row r="7" spans="1:16" ht="15">
      <c r="K7" s="7"/>
      <c r="L7" s="22" t="s">
        <v>7</v>
      </c>
      <c r="M7" s="22"/>
      <c r="N7" s="1">
        <f>SUM(N2:N6)</f>
        <v>30</v>
      </c>
      <c r="O7" s="4">
        <f>SUM(O2:O6)</f>
        <v>1</v>
      </c>
      <c r="P7" s="4">
        <f>SUM(P2:P6)</f>
        <v>99.999999999999986</v>
      </c>
    </row>
    <row r="8" spans="1:16">
      <c r="K8" s="7"/>
    </row>
    <row r="9" spans="1:16">
      <c r="K9" s="7"/>
    </row>
    <row r="10" spans="1:16">
      <c r="K10" s="7"/>
    </row>
    <row r="11" spans="1:16">
      <c r="K11" s="7"/>
    </row>
    <row r="12" spans="1:16">
      <c r="K12" s="7"/>
    </row>
    <row r="13" spans="1:16">
      <c r="K13" s="7"/>
    </row>
    <row r="14" spans="1:16">
      <c r="K14" s="7"/>
    </row>
    <row r="15" spans="1:16">
      <c r="K15" s="7"/>
    </row>
    <row r="16" spans="1:16">
      <c r="K16" s="7"/>
    </row>
    <row r="17" spans="11:11">
      <c r="K17" s="7"/>
    </row>
    <row r="18" spans="11:11">
      <c r="K18" s="7"/>
    </row>
    <row r="19" spans="11:11">
      <c r="K19" s="7"/>
    </row>
    <row r="20" spans="11:11">
      <c r="K20" s="7"/>
    </row>
    <row r="21" spans="11:11">
      <c r="K21" s="7"/>
    </row>
    <row r="22" spans="11:11">
      <c r="K22" s="7"/>
    </row>
    <row r="23" spans="11:11">
      <c r="K23" s="7"/>
    </row>
    <row r="24" spans="11:11">
      <c r="K24" s="7"/>
    </row>
    <row r="25" spans="11:11">
      <c r="K25" s="7"/>
    </row>
    <row r="26" spans="11:11">
      <c r="K26" s="7"/>
    </row>
    <row r="27" spans="11:11">
      <c r="K27" s="7"/>
    </row>
    <row r="28" spans="11:11">
      <c r="K28" s="7"/>
    </row>
    <row r="29" spans="11:11">
      <c r="K29" s="7"/>
    </row>
    <row r="30" spans="11:11">
      <c r="K30" s="7"/>
    </row>
  </sheetData>
  <mergeCells count="8">
    <mergeCell ref="L7:M7"/>
    <mergeCell ref="L4:M4"/>
    <mergeCell ref="L5:M5"/>
    <mergeCell ref="L6:M6"/>
    <mergeCell ref="A1:J1"/>
    <mergeCell ref="L1:M1"/>
    <mergeCell ref="L2:M2"/>
    <mergeCell ref="L3:M3"/>
  </mergeCells>
  <phoneticPr fontId="0" type="noConversion"/>
  <conditionalFormatting sqref="A3:J5">
    <cfRule type="cellIs" dxfId="0" priority="1" stopIfTrue="1" operator="equal">
      <formula>"In"</formula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DS#1</vt:lpstr>
      <vt:lpstr>Analisi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2002-10-20T16:05:23Z</dcterms:created>
  <dcterms:modified xsi:type="dcterms:W3CDTF">2014-10-27T11:55:11Z</dcterms:modified>
</cp:coreProperties>
</file>