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20" yWindow="100" windowWidth="25800" windowHeight="14620"/>
  </bookViews>
  <sheets>
    <sheet name="Mediana" sheetId="1" r:id="rId1"/>
    <sheet name="Confronto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2" l="1"/>
  <c r="D7" i="2"/>
  <c r="D4" i="2"/>
  <c r="D2" i="2"/>
  <c r="D3" i="2"/>
  <c r="D1" i="2"/>
  <c r="F22" i="1"/>
  <c r="E22" i="1"/>
  <c r="F20" i="1"/>
  <c r="E20" i="1"/>
</calcChain>
</file>

<file path=xl/comments1.xml><?xml version="1.0" encoding="utf-8"?>
<comments xmlns="http://schemas.openxmlformats.org/spreadsheetml/2006/main">
  <authors>
    <author>Bonifazzi</author>
  </authors>
  <commentList>
    <comment ref="E9" authorId="0">
      <text>
        <r>
          <rPr>
            <sz val="8"/>
            <color indexed="81"/>
            <rFont val="Tahoma"/>
          </rPr>
          <t xml:space="preserve">posizione (n+1)/2
</t>
        </r>
      </text>
    </comment>
    <comment ref="F10" authorId="0">
      <text>
        <r>
          <rPr>
            <b/>
            <sz val="8"/>
            <color indexed="81"/>
            <rFont val="Tahoma"/>
          </rPr>
          <t>Posizione (n+1)/2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Bonifazzi</author>
  </authors>
  <commentList>
    <comment ref="A9" authorId="0">
      <text>
        <r>
          <rPr>
            <sz val="8"/>
            <color indexed="81"/>
            <rFont val="Tahoma"/>
          </rPr>
          <t xml:space="preserve">posizione (n+1)/2
</t>
        </r>
      </text>
    </comment>
  </commentList>
</comments>
</file>

<file path=xl/sharedStrings.xml><?xml version="1.0" encoding="utf-8"?>
<sst xmlns="http://schemas.openxmlformats.org/spreadsheetml/2006/main" count="17" uniqueCount="13">
  <si>
    <t>Donne</t>
  </si>
  <si>
    <t>Uomini</t>
  </si>
  <si>
    <t>n=</t>
  </si>
  <si>
    <t>(n+1)/2 =</t>
  </si>
  <si>
    <t>Mediana</t>
  </si>
  <si>
    <t>No</t>
  </si>
  <si>
    <t>nD</t>
  </si>
  <si>
    <t>nU</t>
  </si>
  <si>
    <t>Peso in Kg</t>
  </si>
  <si>
    <t>medianaD</t>
  </si>
  <si>
    <t>medianaU</t>
  </si>
  <si>
    <t>mediaD</t>
  </si>
  <si>
    <t>mediaU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</si>
</sst>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sz val="8"/>
      <color indexed="81"/>
      <name val="Tahoma"/>
    </font>
    <font>
      <b/>
      <sz val="8"/>
      <color indexed="81"/>
      <name val="Tahoma"/>
    </font>
    <font>
      <i/>
      <sz val="10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right"/>
    </xf>
    <xf numFmtId="0" fontId="2" fillId="0" borderId="0" xfId="0" applyFont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2" fillId="4" borderId="0" xfId="0" applyFont="1" applyFill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1" fontId="0" fillId="0" borderId="0" xfId="0" applyNumberFormat="1" applyFill="1" applyBorder="1" applyAlignment="1"/>
    <xf numFmtId="1" fontId="0" fillId="0" borderId="1" xfId="0" applyNumberFormat="1" applyFill="1" applyBorder="1" applyAlignme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1"/>
          <c:tx>
            <c:strRef>
              <c:f>Mediana!$F$1</c:f>
              <c:strCache>
                <c:ptCount val="1"/>
                <c:pt idx="0">
                  <c:v>Uomini</c:v>
                </c:pt>
              </c:strCache>
            </c:strRef>
          </c:tx>
          <c:spPr>
            <a:ln>
              <a:noFill/>
            </a:ln>
          </c:spPr>
          <c:dLbls>
            <c:dLbl>
              <c:idx val="8"/>
              <c:layout>
                <c:manualLayout>
                  <c:x val="-0.0204918032786885"/>
                  <c:y val="0.0892307692307692"/>
                </c:manualLayout>
              </c:layout>
              <c:spPr/>
              <c:txPr>
                <a:bodyPr/>
                <a:lstStyle/>
                <a:p>
                  <a:pPr>
                    <a:defRPr sz="1400"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Mediana!$F$2:$F$19</c:f>
              <c:numCache>
                <c:formatCode>General</c:formatCode>
                <c:ptCount val="18"/>
                <c:pt idx="0">
                  <c:v>61.0</c:v>
                </c:pt>
                <c:pt idx="1">
                  <c:v>69.0</c:v>
                </c:pt>
                <c:pt idx="2">
                  <c:v>69.0</c:v>
                </c:pt>
                <c:pt idx="3">
                  <c:v>69.0</c:v>
                </c:pt>
                <c:pt idx="4">
                  <c:v>71.0</c:v>
                </c:pt>
                <c:pt idx="5">
                  <c:v>72.0</c:v>
                </c:pt>
                <c:pt idx="6">
                  <c:v>72.0</c:v>
                </c:pt>
                <c:pt idx="7">
                  <c:v>74.0</c:v>
                </c:pt>
                <c:pt idx="8">
                  <c:v>74.0</c:v>
                </c:pt>
                <c:pt idx="9">
                  <c:v>75.0</c:v>
                </c:pt>
                <c:pt idx="10">
                  <c:v>75.0</c:v>
                </c:pt>
                <c:pt idx="11">
                  <c:v>75.0</c:v>
                </c:pt>
                <c:pt idx="12">
                  <c:v>76.0</c:v>
                </c:pt>
                <c:pt idx="13">
                  <c:v>78.0</c:v>
                </c:pt>
                <c:pt idx="14">
                  <c:v>79.0</c:v>
                </c:pt>
                <c:pt idx="15">
                  <c:v>79.0</c:v>
                </c:pt>
                <c:pt idx="16">
                  <c:v>80.0</c:v>
                </c:pt>
                <c:pt idx="17">
                  <c:v>80.0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452984"/>
        <c:axId val="2092569400"/>
      </c:lineChart>
      <c:scatterChart>
        <c:scatterStyle val="lineMarker"/>
        <c:varyColors val="0"/>
        <c:ser>
          <c:idx val="1"/>
          <c:order val="0"/>
          <c:tx>
            <c:strRef>
              <c:f>Mediana!$E$1</c:f>
              <c:strCache>
                <c:ptCount val="1"/>
                <c:pt idx="0">
                  <c:v>Donne</c:v>
                </c:pt>
              </c:strCache>
            </c:strRef>
          </c:tx>
          <c:spPr>
            <a:ln w="47625">
              <a:noFill/>
            </a:ln>
          </c:spPr>
          <c:dLbls>
            <c:dLbl>
              <c:idx val="7"/>
              <c:layout>
                <c:manualLayout>
                  <c:x val="-0.0348360655737705"/>
                  <c:y val="0.08"/>
                </c:manualLayout>
              </c:layout>
              <c:spPr/>
              <c:txPr>
                <a:bodyPr/>
                <a:lstStyle/>
                <a:p>
                  <a:pPr>
                    <a:defRPr sz="1600" b="1"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Mediana!$D$2:$D$19</c:f>
              <c:numCache>
                <c:formatCode>General</c:formatCode>
                <c:ptCount val="18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</c:numCache>
            </c:numRef>
          </c:xVal>
          <c:yVal>
            <c:numRef>
              <c:f>Mediana!$E$2:$E$19</c:f>
              <c:numCache>
                <c:formatCode>General</c:formatCode>
                <c:ptCount val="18"/>
                <c:pt idx="0">
                  <c:v>42.0</c:v>
                </c:pt>
                <c:pt idx="1">
                  <c:v>47.0</c:v>
                </c:pt>
                <c:pt idx="2">
                  <c:v>47.0</c:v>
                </c:pt>
                <c:pt idx="3">
                  <c:v>47.0</c:v>
                </c:pt>
                <c:pt idx="4">
                  <c:v>49.0</c:v>
                </c:pt>
                <c:pt idx="5">
                  <c:v>50.0</c:v>
                </c:pt>
                <c:pt idx="6">
                  <c:v>51.0</c:v>
                </c:pt>
                <c:pt idx="7">
                  <c:v>51.0</c:v>
                </c:pt>
                <c:pt idx="8">
                  <c:v>51.0</c:v>
                </c:pt>
                <c:pt idx="9">
                  <c:v>52.0</c:v>
                </c:pt>
                <c:pt idx="10">
                  <c:v>52.0</c:v>
                </c:pt>
                <c:pt idx="11">
                  <c:v>53.0</c:v>
                </c:pt>
                <c:pt idx="12">
                  <c:v>54.0</c:v>
                </c:pt>
                <c:pt idx="13">
                  <c:v>55.0</c:v>
                </c:pt>
                <c:pt idx="14">
                  <c:v>55.0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452984"/>
        <c:axId val="2092569400"/>
      </c:scatterChart>
      <c:catAx>
        <c:axId val="209045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Soggetto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092569400"/>
        <c:crosses val="autoZero"/>
        <c:auto val="1"/>
        <c:lblAlgn val="ctr"/>
        <c:lblOffset val="100"/>
        <c:noMultiLvlLbl val="0"/>
      </c:catAx>
      <c:valAx>
        <c:axId val="2092569400"/>
        <c:scaling>
          <c:orientation val="minMax"/>
          <c:min val="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Peso (kg)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0452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it-IT"/>
    </a:p>
  </c:txPr>
  <c:printSettings>
    <c:headerFooter/>
    <c:pageMargins b="1.0" l="0.75" r="0.75" t="1.0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24</xdr:row>
      <xdr:rowOff>152400</xdr:rowOff>
    </xdr:from>
    <xdr:to>
      <xdr:col>7</xdr:col>
      <xdr:colOff>1295503</xdr:colOff>
      <xdr:row>33</xdr:row>
      <xdr:rowOff>50800</xdr:rowOff>
    </xdr:to>
    <xdr:sp macro="" textlink="">
      <xdr:nvSpPr>
        <xdr:cNvPr id="2" name="CasellaDiTesto 1"/>
        <xdr:cNvSpPr txBox="1"/>
      </xdr:nvSpPr>
      <xdr:spPr>
        <a:xfrm>
          <a:off x="241300" y="4127500"/>
          <a:ext cx="6324600" cy="1384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Peso in Kg di 15 Donne e 18 uomini scelti fra gli</a:t>
          </a:r>
          <a:r>
            <a:rPr lang="it-IT" sz="1100" b="1" baseline="0"/>
            <a:t> iscritti al centro sportivo .......  </a:t>
          </a:r>
          <a:endParaRPr lang="it-IT" sz="1100" b="1"/>
        </a:p>
      </xdr:txBody>
    </xdr:sp>
    <xdr:clientData/>
  </xdr:twoCellAnchor>
  <xdr:twoCellAnchor>
    <xdr:from>
      <xdr:col>7</xdr:col>
      <xdr:colOff>152400</xdr:colOff>
      <xdr:row>2</xdr:row>
      <xdr:rowOff>0</xdr:rowOff>
    </xdr:from>
    <xdr:to>
      <xdr:col>12</xdr:col>
      <xdr:colOff>139700</xdr:colOff>
      <xdr:row>26</xdr:row>
      <xdr:rowOff>152400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79375</xdr:colOff>
      <xdr:row>0</xdr:row>
      <xdr:rowOff>127000</xdr:rowOff>
    </xdr:from>
    <xdr:to>
      <xdr:col>10</xdr:col>
      <xdr:colOff>238079</xdr:colOff>
      <xdr:row>24</xdr:row>
      <xdr:rowOff>50800</xdr:rowOff>
    </xdr:to>
    <xdr:sp macro="" textlink="">
      <xdr:nvSpPr>
        <xdr:cNvPr id="2" name="CasellaDiTesto 1"/>
        <xdr:cNvSpPr txBox="1"/>
      </xdr:nvSpPr>
      <xdr:spPr>
        <a:xfrm>
          <a:off x="4648200" y="127000"/>
          <a:ext cx="3263900" cy="38862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Stem-and-Leaf Display: Donne; Uomini </a:t>
          </a:r>
        </a:p>
        <a:p>
          <a:endParaRPr lang="en-US" sz="1200"/>
        </a:p>
        <a:p>
          <a:r>
            <a:rPr lang="en-US" sz="1200" b="1"/>
            <a:t>Stem-and-leaf of Donne  N  = 15</a:t>
          </a:r>
        </a:p>
        <a:p>
          <a:r>
            <a:rPr lang="en-US" sz="1200" b="1"/>
            <a:t>Leaf Unit = 1.0</a:t>
          </a:r>
        </a:p>
        <a:p>
          <a:endParaRPr lang="en-US" sz="1200"/>
        </a:p>
        <a:p>
          <a:r>
            <a:rPr lang="en-US" sz="1200"/>
            <a:t> 1   4  2</a:t>
          </a:r>
        </a:p>
        <a:p>
          <a:r>
            <a:rPr lang="en-US" sz="1200"/>
            <a:t> 5   4  7779</a:t>
          </a:r>
        </a:p>
        <a:p>
          <a:r>
            <a:rPr lang="en-US" sz="1200"/>
            <a:t>(8)  5  01112234</a:t>
          </a:r>
        </a:p>
        <a:p>
          <a:r>
            <a:rPr lang="en-US" sz="1200"/>
            <a:t> 2   5  55</a:t>
          </a:r>
        </a:p>
        <a:p>
          <a:endParaRPr lang="en-US" sz="1200"/>
        </a:p>
        <a:p>
          <a:endParaRPr lang="en-US" sz="1200"/>
        </a:p>
        <a:p>
          <a:r>
            <a:rPr lang="en-US" sz="1200" b="1"/>
            <a:t>Stem-and-leaf of Uomini  N  = 18</a:t>
          </a:r>
        </a:p>
        <a:p>
          <a:r>
            <a:rPr lang="en-US" sz="1200" b="1"/>
            <a:t>Leaf Unit = 1.0</a:t>
          </a:r>
        </a:p>
        <a:p>
          <a:endParaRPr lang="en-US" sz="1200"/>
        </a:p>
        <a:p>
          <a:endParaRPr lang="en-US" sz="1200"/>
        </a:p>
        <a:p>
          <a:r>
            <a:rPr lang="en-US" sz="1200"/>
            <a:t> 1  6  1</a:t>
          </a:r>
        </a:p>
        <a:p>
          <a:r>
            <a:rPr lang="en-US" sz="1200"/>
            <a:t> 4  6  999</a:t>
          </a:r>
        </a:p>
        <a:p>
          <a:r>
            <a:rPr lang="en-US" sz="1200"/>
            <a:t> 9  7  12244</a:t>
          </a:r>
        </a:p>
        <a:p>
          <a:r>
            <a:rPr lang="en-US" sz="1200"/>
            <a:t> 9  7  5556899</a:t>
          </a:r>
        </a:p>
        <a:p>
          <a:r>
            <a:rPr lang="en-US" sz="1200"/>
            <a:t> 2  8  00</a:t>
          </a:r>
          <a:endParaRPr lang="it-IT" sz="1200"/>
        </a:p>
      </xdr:txBody>
    </xdr:sp>
    <xdr:clientData/>
  </xdr:twoCellAnchor>
  <xdr:twoCellAnchor editAs="oneCell">
    <xdr:from>
      <xdr:col>10</xdr:col>
      <xdr:colOff>736600</xdr:colOff>
      <xdr:row>1</xdr:row>
      <xdr:rowOff>50800</xdr:rowOff>
    </xdr:from>
    <xdr:to>
      <xdr:col>20</xdr:col>
      <xdr:colOff>304800</xdr:colOff>
      <xdr:row>16</xdr:row>
      <xdr:rowOff>139700</xdr:rowOff>
    </xdr:to>
    <xdr:pic>
      <xdr:nvPicPr>
        <xdr:cNvPr id="2059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480" b="22917"/>
        <a:stretch>
          <a:fillRect/>
        </a:stretch>
      </xdr:blipFill>
      <xdr:spPr bwMode="auto">
        <a:xfrm>
          <a:off x="8407400" y="215900"/>
          <a:ext cx="7315200" cy="256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K32" sqref="K32"/>
    </sheetView>
  </sheetViews>
  <sheetFormatPr baseColWidth="10" defaultColWidth="8.7109375" defaultRowHeight="13" x14ac:dyDescent="0"/>
  <cols>
    <col min="3" max="3" width="3.42578125" customWidth="1"/>
    <col min="4" max="4" width="10.5703125" bestFit="1" customWidth="1"/>
    <col min="5" max="6" width="9.5703125" bestFit="1" customWidth="1"/>
    <col min="8" max="11" width="15.28515625" customWidth="1"/>
  </cols>
  <sheetData>
    <row r="1" spans="1:11">
      <c r="A1" s="17" t="s">
        <v>0</v>
      </c>
      <c r="B1" s="17" t="s">
        <v>1</v>
      </c>
      <c r="C1" s="2"/>
      <c r="D1" s="4" t="s">
        <v>5</v>
      </c>
      <c r="E1" s="5" t="s">
        <v>0</v>
      </c>
      <c r="F1" s="5" t="s">
        <v>1</v>
      </c>
      <c r="H1" s="14"/>
      <c r="I1" s="14"/>
      <c r="J1" s="14"/>
      <c r="K1" s="14"/>
    </row>
    <row r="2" spans="1:11">
      <c r="A2" s="1">
        <v>47</v>
      </c>
      <c r="B2" s="1">
        <v>69</v>
      </c>
      <c r="C2" s="2"/>
      <c r="D2">
        <v>1</v>
      </c>
      <c r="E2" s="1">
        <v>42</v>
      </c>
      <c r="F2" s="1">
        <v>61</v>
      </c>
      <c r="H2" s="12"/>
      <c r="I2" s="12"/>
      <c r="J2" s="12"/>
      <c r="K2" s="12"/>
    </row>
    <row r="3" spans="1:11">
      <c r="A3" s="1">
        <v>42</v>
      </c>
      <c r="B3" s="1">
        <v>61</v>
      </c>
      <c r="C3" s="2"/>
      <c r="D3">
        <v>2</v>
      </c>
      <c r="E3" s="1">
        <v>47</v>
      </c>
      <c r="F3" s="1">
        <v>69</v>
      </c>
      <c r="H3" s="12"/>
      <c r="I3" s="15"/>
      <c r="J3" s="12"/>
      <c r="K3" s="15"/>
    </row>
    <row r="4" spans="1:11">
      <c r="A4" s="1">
        <v>51</v>
      </c>
      <c r="B4" s="1">
        <v>74</v>
      </c>
      <c r="C4" s="2"/>
      <c r="D4">
        <v>3</v>
      </c>
      <c r="E4" s="1">
        <v>47</v>
      </c>
      <c r="F4" s="1">
        <v>69</v>
      </c>
      <c r="H4" s="12"/>
      <c r="I4" s="15"/>
      <c r="J4" s="12"/>
      <c r="K4" s="15"/>
    </row>
    <row r="5" spans="1:11">
      <c r="A5" s="1">
        <v>50</v>
      </c>
      <c r="B5" s="1">
        <v>72</v>
      </c>
      <c r="C5" s="2"/>
      <c r="D5">
        <v>4</v>
      </c>
      <c r="E5" s="1">
        <v>47</v>
      </c>
      <c r="F5" s="1">
        <v>69</v>
      </c>
      <c r="H5" s="18"/>
      <c r="I5" s="19"/>
      <c r="J5" s="18"/>
      <c r="K5" s="19"/>
    </row>
    <row r="6" spans="1:11">
      <c r="A6" s="1">
        <v>54</v>
      </c>
      <c r="B6" s="1">
        <v>79</v>
      </c>
      <c r="C6" s="2"/>
      <c r="D6">
        <v>5</v>
      </c>
      <c r="E6" s="1">
        <v>49</v>
      </c>
      <c r="F6" s="1">
        <v>71</v>
      </c>
      <c r="H6" s="18"/>
      <c r="I6" s="19"/>
      <c r="J6" s="18"/>
      <c r="K6" s="19"/>
    </row>
    <row r="7" spans="1:11">
      <c r="A7" s="1">
        <v>49</v>
      </c>
      <c r="B7" s="1">
        <v>72</v>
      </c>
      <c r="C7" s="2"/>
      <c r="D7">
        <v>6</v>
      </c>
      <c r="E7" s="1">
        <v>50</v>
      </c>
      <c r="F7" s="1">
        <v>72</v>
      </c>
      <c r="H7" s="12"/>
      <c r="I7" s="15"/>
      <c r="J7" s="12"/>
      <c r="K7" s="15"/>
    </row>
    <row r="8" spans="1:11">
      <c r="A8" s="1">
        <v>52</v>
      </c>
      <c r="B8" s="1">
        <v>75</v>
      </c>
      <c r="C8" s="2"/>
      <c r="D8">
        <v>7</v>
      </c>
      <c r="E8" s="1">
        <v>51</v>
      </c>
      <c r="F8" s="1">
        <v>72</v>
      </c>
      <c r="H8" s="12"/>
      <c r="I8" s="15"/>
      <c r="J8" s="12"/>
      <c r="K8" s="15"/>
    </row>
    <row r="9" spans="1:11">
      <c r="A9" s="1">
        <v>55</v>
      </c>
      <c r="B9" s="1">
        <v>80</v>
      </c>
      <c r="C9" s="2"/>
      <c r="D9">
        <v>8</v>
      </c>
      <c r="E9" s="7">
        <v>51</v>
      </c>
      <c r="F9" s="1">
        <v>74</v>
      </c>
      <c r="H9" s="12"/>
      <c r="I9" s="15"/>
      <c r="J9" s="12"/>
      <c r="K9" s="15"/>
    </row>
    <row r="10" spans="1:11">
      <c r="A10" s="1">
        <v>47</v>
      </c>
      <c r="B10" s="1">
        <v>69</v>
      </c>
      <c r="C10" s="2"/>
      <c r="D10">
        <v>9</v>
      </c>
      <c r="E10" s="1">
        <v>51</v>
      </c>
      <c r="F10" s="7">
        <v>74</v>
      </c>
      <c r="H10" s="12"/>
      <c r="I10" s="15"/>
      <c r="J10" s="12"/>
      <c r="K10" s="15"/>
    </row>
    <row r="11" spans="1:11">
      <c r="A11" s="1">
        <v>51</v>
      </c>
      <c r="B11" s="1">
        <v>75</v>
      </c>
      <c r="C11" s="2"/>
      <c r="D11">
        <v>10</v>
      </c>
      <c r="E11" s="1">
        <v>52</v>
      </c>
      <c r="F11" s="1">
        <v>75</v>
      </c>
      <c r="H11" s="12"/>
      <c r="I11" s="15"/>
      <c r="J11" s="12"/>
      <c r="K11" s="15"/>
    </row>
    <row r="12" spans="1:11">
      <c r="A12" s="1">
        <v>53</v>
      </c>
      <c r="B12" s="1">
        <v>78</v>
      </c>
      <c r="C12" s="2"/>
      <c r="D12">
        <v>11</v>
      </c>
      <c r="E12" s="1">
        <v>52</v>
      </c>
      <c r="F12" s="1">
        <v>75</v>
      </c>
      <c r="H12" s="12"/>
      <c r="I12" s="15"/>
      <c r="J12" s="12"/>
      <c r="K12" s="15"/>
    </row>
    <row r="13" spans="1:11">
      <c r="A13" s="1">
        <v>52</v>
      </c>
      <c r="B13" s="1">
        <v>76</v>
      </c>
      <c r="C13" s="2"/>
      <c r="D13">
        <v>12</v>
      </c>
      <c r="E13" s="1">
        <v>53</v>
      </c>
      <c r="F13" s="1">
        <v>75</v>
      </c>
      <c r="H13" s="12"/>
      <c r="I13" s="15"/>
      <c r="J13" s="12"/>
      <c r="K13" s="15"/>
    </row>
    <row r="14" spans="1:11">
      <c r="A14" s="1">
        <v>55</v>
      </c>
      <c r="B14" s="1">
        <v>80</v>
      </c>
      <c r="C14" s="2"/>
      <c r="D14">
        <v>13</v>
      </c>
      <c r="E14" s="1">
        <v>54</v>
      </c>
      <c r="F14" s="1">
        <v>76</v>
      </c>
      <c r="H14" s="12"/>
      <c r="I14" s="15"/>
      <c r="J14" s="12"/>
      <c r="K14" s="15"/>
    </row>
    <row r="15" spans="1:11" ht="14" thickBot="1">
      <c r="A15" s="1">
        <v>47</v>
      </c>
      <c r="B15" s="1">
        <v>69</v>
      </c>
      <c r="C15" s="2"/>
      <c r="D15">
        <v>14</v>
      </c>
      <c r="E15" s="1">
        <v>55</v>
      </c>
      <c r="F15" s="1">
        <v>78</v>
      </c>
      <c r="H15" s="13"/>
      <c r="I15" s="16"/>
      <c r="J15" s="13"/>
      <c r="K15" s="16"/>
    </row>
    <row r="16" spans="1:11">
      <c r="A16" s="1">
        <v>51</v>
      </c>
      <c r="B16" s="1">
        <v>74</v>
      </c>
      <c r="C16" s="2"/>
      <c r="D16">
        <v>15</v>
      </c>
      <c r="E16" s="1">
        <v>55</v>
      </c>
      <c r="F16" s="1">
        <v>79</v>
      </c>
    </row>
    <row r="17" spans="1:6">
      <c r="B17" s="1">
        <v>75</v>
      </c>
      <c r="C17" s="2"/>
      <c r="D17">
        <v>16</v>
      </c>
      <c r="F17" s="1">
        <v>79</v>
      </c>
    </row>
    <row r="18" spans="1:6">
      <c r="B18" s="1">
        <v>71</v>
      </c>
      <c r="C18" s="2"/>
      <c r="D18">
        <v>17</v>
      </c>
      <c r="F18" s="1">
        <v>80</v>
      </c>
    </row>
    <row r="19" spans="1:6">
      <c r="B19" s="1">
        <v>79</v>
      </c>
      <c r="C19" s="2"/>
      <c r="D19">
        <v>18</v>
      </c>
      <c r="F19" s="1">
        <v>80</v>
      </c>
    </row>
    <row r="20" spans="1:6">
      <c r="C20" s="3"/>
      <c r="D20" s="6" t="s">
        <v>2</v>
      </c>
      <c r="E20" s="7">
        <f>COUNTA(E2:E19)</f>
        <v>15</v>
      </c>
      <c r="F20" s="7">
        <f>COUNTA(F2:F19)</f>
        <v>18</v>
      </c>
    </row>
    <row r="21" spans="1:6">
      <c r="C21" s="3"/>
      <c r="D21" s="8" t="s">
        <v>3</v>
      </c>
      <c r="E21" s="7">
        <v>8</v>
      </c>
      <c r="F21" s="7">
        <v>9</v>
      </c>
    </row>
    <row r="22" spans="1:6">
      <c r="A22" s="5" t="s">
        <v>8</v>
      </c>
      <c r="C22" s="3"/>
      <c r="D22" s="8" t="s">
        <v>4</v>
      </c>
      <c r="E22" s="7">
        <f>E9</f>
        <v>51</v>
      </c>
      <c r="F22" s="7">
        <f>F10</f>
        <v>74</v>
      </c>
    </row>
  </sheetData>
  <phoneticPr fontId="1" type="noConversion"/>
  <pageMargins left="0.75" right="0.75" top="1" bottom="1" header="0.5" footer="0.5"/>
  <pageSetup paperSize="9" orientation="portrait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9"/>
  <sheetViews>
    <sheetView workbookViewId="0">
      <selection activeCell="D9" sqref="D9"/>
    </sheetView>
  </sheetViews>
  <sheetFormatPr baseColWidth="10" defaultColWidth="8.7109375" defaultRowHeight="13" x14ac:dyDescent="0"/>
  <cols>
    <col min="3" max="3" width="10.28515625" bestFit="1" customWidth="1"/>
    <col min="4" max="4" width="6.28515625" bestFit="1" customWidth="1"/>
  </cols>
  <sheetData>
    <row r="1" spans="1:4">
      <c r="A1" s="1" t="s">
        <v>0</v>
      </c>
      <c r="B1" s="1" t="s">
        <v>1</v>
      </c>
      <c r="C1" s="4" t="s">
        <v>6</v>
      </c>
      <c r="D1" s="5">
        <f>COUNT(A1:A16)</f>
        <v>15</v>
      </c>
    </row>
    <row r="2" spans="1:4">
      <c r="A2" s="1">
        <v>42</v>
      </c>
      <c r="B2" s="1">
        <v>61</v>
      </c>
      <c r="C2" s="4" t="s">
        <v>7</v>
      </c>
      <c r="D2" s="5">
        <f>COUNT(B1:B19)</f>
        <v>18</v>
      </c>
    </row>
    <row r="3" spans="1:4">
      <c r="A3" s="1">
        <v>47</v>
      </c>
      <c r="B3" s="1">
        <v>69</v>
      </c>
      <c r="C3" s="9" t="s">
        <v>11</v>
      </c>
      <c r="D3" s="10">
        <f>AVERAGE(A2:A16)</f>
        <v>50.4</v>
      </c>
    </row>
    <row r="4" spans="1:4">
      <c r="A4" s="1">
        <v>47</v>
      </c>
      <c r="B4" s="1">
        <v>69</v>
      </c>
      <c r="C4" s="11" t="s">
        <v>9</v>
      </c>
      <c r="D4" s="11">
        <f>MEDIAN(A2:A16)</f>
        <v>51</v>
      </c>
    </row>
    <row r="5" spans="1:4">
      <c r="A5" s="1">
        <v>47</v>
      </c>
      <c r="B5" s="1">
        <v>69</v>
      </c>
    </row>
    <row r="6" spans="1:4">
      <c r="A6" s="1">
        <v>49</v>
      </c>
      <c r="B6" s="1">
        <v>71</v>
      </c>
      <c r="C6" s="9" t="s">
        <v>12</v>
      </c>
      <c r="D6" s="10">
        <f>AVERAGE(B2:B19)</f>
        <v>73.777777777777771</v>
      </c>
    </row>
    <row r="7" spans="1:4">
      <c r="A7" s="1">
        <v>50</v>
      </c>
      <c r="B7" s="1">
        <v>72</v>
      </c>
      <c r="C7" s="11" t="s">
        <v>10</v>
      </c>
      <c r="D7" s="11">
        <f>MEDIAN(B1:B19)</f>
        <v>74.5</v>
      </c>
    </row>
    <row r="8" spans="1:4">
      <c r="A8" s="1">
        <v>51</v>
      </c>
      <c r="B8" s="1">
        <v>72</v>
      </c>
    </row>
    <row r="9" spans="1:4">
      <c r="A9" s="7">
        <v>51</v>
      </c>
      <c r="B9" s="1">
        <v>74</v>
      </c>
    </row>
    <row r="10" spans="1:4">
      <c r="A10" s="1">
        <v>51</v>
      </c>
      <c r="B10" s="1">
        <v>74</v>
      </c>
    </row>
    <row r="11" spans="1:4">
      <c r="A11" s="1">
        <v>52</v>
      </c>
      <c r="B11" s="1">
        <v>75</v>
      </c>
    </row>
    <row r="12" spans="1:4">
      <c r="A12" s="1">
        <v>52</v>
      </c>
      <c r="B12" s="1">
        <v>75</v>
      </c>
    </row>
    <row r="13" spans="1:4">
      <c r="A13" s="1">
        <v>53</v>
      </c>
      <c r="B13" s="1">
        <v>75</v>
      </c>
    </row>
    <row r="14" spans="1:4">
      <c r="A14" s="1">
        <v>54</v>
      </c>
      <c r="B14" s="1">
        <v>76</v>
      </c>
    </row>
    <row r="15" spans="1:4">
      <c r="A15" s="1">
        <v>55</v>
      </c>
      <c r="B15" s="1">
        <v>78</v>
      </c>
    </row>
    <row r="16" spans="1:4">
      <c r="A16" s="1">
        <v>55</v>
      </c>
      <c r="B16" s="1">
        <v>79</v>
      </c>
    </row>
    <row r="17" spans="2:2">
      <c r="B17" s="1">
        <v>79</v>
      </c>
    </row>
    <row r="18" spans="2:2">
      <c r="B18" s="1">
        <v>80</v>
      </c>
    </row>
    <row r="19" spans="2:2">
      <c r="B19" s="1">
        <v>80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Mediana</vt:lpstr>
      <vt:lpstr>Confronto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claudio bonifazzi</cp:lastModifiedBy>
  <dcterms:created xsi:type="dcterms:W3CDTF">2006-03-06T14:13:07Z</dcterms:created>
  <dcterms:modified xsi:type="dcterms:W3CDTF">2013-11-04T12:52:48Z</dcterms:modified>
</cp:coreProperties>
</file>