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 condivisi\Liaison\MISE\PROGETTI MISE\Bando PoC 2022\Bando interno selezione brevetti\DEFINITIVO\"/>
    </mc:Choice>
  </mc:AlternateContent>
  <bookViews>
    <workbookView xWindow="0" yWindow="0" windowWidth="28800" windowHeight="10680" activeTab="3"/>
  </bookViews>
  <sheets>
    <sheet name="Personale" sheetId="2" r:id="rId1"/>
    <sheet name="Beni" sheetId="3" r:id="rId2"/>
    <sheet name="Servizi" sheetId="4" r:id="rId3"/>
    <sheet name="RIEPILOGO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8" i="2" l="1"/>
  <c r="E19" i="2"/>
  <c r="E20" i="2"/>
  <c r="E21" i="2"/>
  <c r="E22" i="2"/>
  <c r="E24" i="2" l="1"/>
  <c r="B7" i="1" s="1"/>
  <c r="B12" i="2" l="1"/>
  <c r="C15" i="3"/>
  <c r="B8" i="1" s="1"/>
  <c r="C15" i="4"/>
  <c r="B9" i="1" s="1"/>
  <c r="B6" i="1" l="1"/>
  <c r="B10" i="1" l="1"/>
  <c r="B12" i="1" s="1"/>
  <c r="E9" i="1" l="1"/>
  <c r="E7" i="1"/>
  <c r="B13" i="1"/>
  <c r="B19" i="1" s="1"/>
  <c r="B22" i="1" s="1"/>
</calcChain>
</file>

<file path=xl/sharedStrings.xml><?xml version="1.0" encoding="utf-8"?>
<sst xmlns="http://schemas.openxmlformats.org/spreadsheetml/2006/main" count="57" uniqueCount="42">
  <si>
    <t>Tipologia di costo</t>
  </si>
  <si>
    <t>Costi previsti (€)</t>
  </si>
  <si>
    <t>Tipologia di spesa</t>
  </si>
  <si>
    <t>Note</t>
  </si>
  <si>
    <t>Descrizione della tipologia di servizio che si intende acquistare</t>
  </si>
  <si>
    <t>Tipologia
contrattuale</t>
  </si>
  <si>
    <t>Nominativo</t>
  </si>
  <si>
    <t>Importo (€)</t>
  </si>
  <si>
    <t>Totale rendicontabile (€)</t>
  </si>
  <si>
    <t>Soggetto</t>
  </si>
  <si>
    <t>Risorse in cofinanziamento (€)</t>
  </si>
  <si>
    <t>Totale risorse in cofinanziamento</t>
  </si>
  <si>
    <t>Totale</t>
  </si>
  <si>
    <t>Descrizione della tipologia di bene che si intende acquistare</t>
  </si>
  <si>
    <t xml:space="preserve">a 2) Personale: assunto a tempo indeterminato purché impegnato nelle attività dirette alla valorizzazione oggetto dei progetti di PoC. </t>
  </si>
  <si>
    <t xml:space="preserve">NOTA: massimo 20% dei costi ammissibili </t>
  </si>
  <si>
    <t xml:space="preserve">c) Spese per servizi di consulenza specialistica tecnologica </t>
  </si>
  <si>
    <t>NOTA: massimo 50% del totale dei costi ammissibili</t>
  </si>
  <si>
    <t>NOTA: IRAP non è costo ammissibile</t>
  </si>
  <si>
    <t>NOTA: IVA ammissibile solo se questa non sia recuperabile nel rispetto della normativa nazionale di riferimento</t>
  </si>
  <si>
    <t>Totale Costi Ammissibili</t>
  </si>
  <si>
    <t>NOTA IRAP non ammissibile</t>
  </si>
  <si>
    <t>Costo orario</t>
  </si>
  <si>
    <t>Ore impegnate sul progetto</t>
  </si>
  <si>
    <t>Personale strutturato</t>
  </si>
  <si>
    <t>NOTA 90% dei costi ammissibili - MAX 60.000 euro</t>
  </si>
  <si>
    <t>Soggetto terzo</t>
  </si>
  <si>
    <t>Dipartimento</t>
  </si>
  <si>
    <t>eventuale</t>
  </si>
  <si>
    <t>TABELLA  COFINANZIAMENTO</t>
  </si>
  <si>
    <t>Allegato 2 - Piano Finanziario di progetto</t>
  </si>
  <si>
    <t>a 1) Personale: assunto a tempo determinato purché impegnato nelle attività dirette alla valorizzazione oggetto dei progetti di PoC. (nota: considerare i requisiti a tutela di giovani U36 e donne)</t>
  </si>
  <si>
    <t>Finanziamento MISE</t>
  </si>
  <si>
    <t>Risorse da cofinanziare</t>
  </si>
  <si>
    <t>b) Spese materiali, attrezzature e licenze software (inserire quote ammortamento se presente)</t>
  </si>
  <si>
    <r>
      <t xml:space="preserve">TABELLA A1 - PERSONALE </t>
    </r>
    <r>
      <rPr>
        <i/>
        <sz val="11"/>
        <color theme="1"/>
        <rFont val="Calibri"/>
        <family val="2"/>
        <scheme val="minor"/>
      </rPr>
      <t>A1</t>
    </r>
    <r>
      <rPr>
        <b/>
        <sz val="11"/>
        <color theme="1"/>
        <rFont val="Calibri"/>
        <family val="2"/>
        <scheme val="minor"/>
      </rPr>
      <t xml:space="preserve"> (personale non strutturato)</t>
    </r>
  </si>
  <si>
    <r>
      <t xml:space="preserve">TABELLA A2 - PERSONALE </t>
    </r>
    <r>
      <rPr>
        <i/>
        <sz val="11"/>
        <color theme="1"/>
        <rFont val="Calibri"/>
        <family val="2"/>
        <scheme val="minor"/>
      </rPr>
      <t>A2</t>
    </r>
    <r>
      <rPr>
        <b/>
        <sz val="11"/>
        <color theme="1"/>
        <rFont val="Calibri"/>
        <family val="2"/>
        <scheme val="minor"/>
      </rPr>
      <t xml:space="preserve"> (personale strutturato)</t>
    </r>
  </si>
  <si>
    <t>TABELLA B - ACQUISIZIONE DI BENI</t>
  </si>
  <si>
    <r>
      <t xml:space="preserve">TABELLA C - ACQUISIZIONE DI SERVIZI </t>
    </r>
    <r>
      <rPr>
        <i/>
        <sz val="11"/>
        <color theme="1"/>
        <rFont val="Calibri"/>
        <family val="2"/>
        <scheme val="minor"/>
      </rPr>
      <t>(Tali costi non potranno essere superiori al 50% del totale dei costi ammissibili)</t>
    </r>
  </si>
  <si>
    <t>Valore Massimo:</t>
  </si>
  <si>
    <t>deve essere maggiore o uguale delle Risorse da cofinanziare</t>
  </si>
  <si>
    <t>includere iva se non recuperabile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</si>
</sst>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7" tint="-0.499984740745262"/>
      <name val="Calibri"/>
      <family val="2"/>
    </font>
    <font>
      <b/>
      <sz val="11"/>
      <color theme="1" tint="0.249977111117893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rgb="FFC00000"/>
      </patternFill>
    </fill>
    <fill>
      <patternFill patternType="solid">
        <fgColor theme="5"/>
        <bgColor rgb="FF1F38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Fill="1"/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5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Alignment="1">
      <alignment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1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0</xdr:row>
      <xdr:rowOff>83820</xdr:rowOff>
    </xdr:from>
    <xdr:to>
      <xdr:col>2</xdr:col>
      <xdr:colOff>1343025</xdr:colOff>
      <xdr:row>1</xdr:row>
      <xdr:rowOff>635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F3F76B2-AC10-44F8-9C32-43A5E6684DFB}"/>
            </a:ext>
          </a:extLst>
        </xdr:cNvPr>
        <xdr:cNvGrpSpPr/>
      </xdr:nvGrpSpPr>
      <xdr:grpSpPr>
        <a:xfrm>
          <a:off x="449580" y="83820"/>
          <a:ext cx="5655945" cy="564515"/>
          <a:chOff x="0" y="0"/>
          <a:chExt cx="6280785" cy="535940"/>
        </a:xfrm>
      </xdr:grpSpPr>
      <xdr:pic>
        <xdr:nvPicPr>
          <xdr:cNvPr id="3" name="Immagine 2" descr="Immagine che contiene testo&#10;&#10;Descrizione generata automaticamente">
            <a:extLst>
              <a:ext uri="{FF2B5EF4-FFF2-40B4-BE49-F238E27FC236}">
                <a16:creationId xmlns:a16="http://schemas.microsoft.com/office/drawing/2014/main" id="{26B5FC86-6CC2-45EA-A50A-453AF75B3C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5560"/>
            <a:ext cx="1824990" cy="449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magine 3" descr="Logo_A_Positivo_Colore">
            <a:extLst>
              <a:ext uri="{FF2B5EF4-FFF2-40B4-BE49-F238E27FC236}">
                <a16:creationId xmlns:a16="http://schemas.microsoft.com/office/drawing/2014/main" id="{596656EF-658E-41B1-9DCC-72CD5AD20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40560" y="15240"/>
            <a:ext cx="1400175" cy="50355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D134610D-D149-412F-9A6A-E49AA56183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74720" y="25400"/>
            <a:ext cx="1144270" cy="4749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ED7D6631-674D-40A3-9110-0C6025BF74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04080" y="0"/>
            <a:ext cx="1576705" cy="53594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0</xdr:row>
      <xdr:rowOff>83820</xdr:rowOff>
    </xdr:from>
    <xdr:to>
      <xdr:col>2</xdr:col>
      <xdr:colOff>1343025</xdr:colOff>
      <xdr:row>1</xdr:row>
      <xdr:rowOff>635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F3F76B2-AC10-44F8-9C32-43A5E6684DFB}"/>
            </a:ext>
          </a:extLst>
        </xdr:cNvPr>
        <xdr:cNvGrpSpPr/>
      </xdr:nvGrpSpPr>
      <xdr:grpSpPr>
        <a:xfrm>
          <a:off x="449580" y="83820"/>
          <a:ext cx="6846570" cy="564515"/>
          <a:chOff x="0" y="0"/>
          <a:chExt cx="6280785" cy="535940"/>
        </a:xfrm>
      </xdr:grpSpPr>
      <xdr:pic>
        <xdr:nvPicPr>
          <xdr:cNvPr id="3" name="Immagine 2" descr="Immagine che contiene testo&#10;&#10;Descrizione generata automaticamente">
            <a:extLst>
              <a:ext uri="{FF2B5EF4-FFF2-40B4-BE49-F238E27FC236}">
                <a16:creationId xmlns:a16="http://schemas.microsoft.com/office/drawing/2014/main" id="{26B5FC86-6CC2-45EA-A50A-453AF75B3C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5560"/>
            <a:ext cx="1824990" cy="449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magine 3" descr="Logo_A_Positivo_Colore">
            <a:extLst>
              <a:ext uri="{FF2B5EF4-FFF2-40B4-BE49-F238E27FC236}">
                <a16:creationId xmlns:a16="http://schemas.microsoft.com/office/drawing/2014/main" id="{596656EF-658E-41B1-9DCC-72CD5AD20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40560" y="15240"/>
            <a:ext cx="1400175" cy="50355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D134610D-D149-412F-9A6A-E49AA56183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74720" y="25400"/>
            <a:ext cx="1144270" cy="4749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ED7D6631-674D-40A3-9110-0C6025BF74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04080" y="0"/>
            <a:ext cx="1576705" cy="53594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0</xdr:row>
      <xdr:rowOff>83820</xdr:rowOff>
    </xdr:from>
    <xdr:to>
      <xdr:col>2</xdr:col>
      <xdr:colOff>1343025</xdr:colOff>
      <xdr:row>1</xdr:row>
      <xdr:rowOff>635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F3F76B2-AC10-44F8-9C32-43A5E6684DFB}"/>
            </a:ext>
          </a:extLst>
        </xdr:cNvPr>
        <xdr:cNvGrpSpPr/>
      </xdr:nvGrpSpPr>
      <xdr:grpSpPr>
        <a:xfrm>
          <a:off x="449580" y="83820"/>
          <a:ext cx="6846570" cy="564515"/>
          <a:chOff x="0" y="0"/>
          <a:chExt cx="6280785" cy="535940"/>
        </a:xfrm>
      </xdr:grpSpPr>
      <xdr:pic>
        <xdr:nvPicPr>
          <xdr:cNvPr id="3" name="Immagine 2" descr="Immagine che contiene testo&#10;&#10;Descrizione generata automaticamente">
            <a:extLst>
              <a:ext uri="{FF2B5EF4-FFF2-40B4-BE49-F238E27FC236}">
                <a16:creationId xmlns:a16="http://schemas.microsoft.com/office/drawing/2014/main" id="{26B5FC86-6CC2-45EA-A50A-453AF75B3C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5560"/>
            <a:ext cx="1824990" cy="449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magine 3" descr="Logo_A_Positivo_Colore">
            <a:extLst>
              <a:ext uri="{FF2B5EF4-FFF2-40B4-BE49-F238E27FC236}">
                <a16:creationId xmlns:a16="http://schemas.microsoft.com/office/drawing/2014/main" id="{596656EF-658E-41B1-9DCC-72CD5AD20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40560" y="15240"/>
            <a:ext cx="1400175" cy="50355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D134610D-D149-412F-9A6A-E49AA56183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74720" y="25400"/>
            <a:ext cx="1144270" cy="4749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ED7D6631-674D-40A3-9110-0C6025BF74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04080" y="0"/>
            <a:ext cx="1576705" cy="53594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0</xdr:row>
      <xdr:rowOff>83820</xdr:rowOff>
    </xdr:from>
    <xdr:to>
      <xdr:col>2</xdr:col>
      <xdr:colOff>1343025</xdr:colOff>
      <xdr:row>0</xdr:row>
      <xdr:rowOff>619760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7F3F76B2-AC10-44F8-9C32-43A5E6684DFB}"/>
            </a:ext>
          </a:extLst>
        </xdr:cNvPr>
        <xdr:cNvGrpSpPr/>
      </xdr:nvGrpSpPr>
      <xdr:grpSpPr>
        <a:xfrm>
          <a:off x="449580" y="83820"/>
          <a:ext cx="6132195" cy="535940"/>
          <a:chOff x="0" y="0"/>
          <a:chExt cx="6280785" cy="535940"/>
        </a:xfrm>
      </xdr:grpSpPr>
      <xdr:pic>
        <xdr:nvPicPr>
          <xdr:cNvPr id="7" name="Immagine 6" descr="Immagine che contiene testo&#10;&#10;Descrizione generata automaticamente">
            <a:extLst>
              <a:ext uri="{FF2B5EF4-FFF2-40B4-BE49-F238E27FC236}">
                <a16:creationId xmlns:a16="http://schemas.microsoft.com/office/drawing/2014/main" id="{26B5FC86-6CC2-45EA-A50A-453AF75B3C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5560"/>
            <a:ext cx="1824990" cy="449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magine 7" descr="Logo_A_Positivo_Colore">
            <a:extLst>
              <a:ext uri="{FF2B5EF4-FFF2-40B4-BE49-F238E27FC236}">
                <a16:creationId xmlns:a16="http://schemas.microsoft.com/office/drawing/2014/main" id="{596656EF-658E-41B1-9DCC-72CD5AD20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40560" y="15240"/>
            <a:ext cx="1400175" cy="50355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magine 8">
            <a:extLst>
              <a:ext uri="{FF2B5EF4-FFF2-40B4-BE49-F238E27FC236}">
                <a16:creationId xmlns:a16="http://schemas.microsoft.com/office/drawing/2014/main" id="{D134610D-D149-412F-9A6A-E49AA56183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74720" y="25400"/>
            <a:ext cx="1144270" cy="4749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magine 9">
            <a:extLst>
              <a:ext uri="{FF2B5EF4-FFF2-40B4-BE49-F238E27FC236}">
                <a16:creationId xmlns:a16="http://schemas.microsoft.com/office/drawing/2014/main" id="{ED7D6631-674D-40A3-9110-0C6025BF74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04080" y="0"/>
            <a:ext cx="1576705" cy="53594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pane ySplit="2" topLeftCell="A3" activePane="bottomLeft" state="frozen"/>
      <selection pane="bottomLeft" activeCell="A9" sqref="A9"/>
    </sheetView>
  </sheetViews>
  <sheetFormatPr defaultRowHeight="15" x14ac:dyDescent="0.25"/>
  <cols>
    <col min="1" max="4" width="35.7109375" customWidth="1"/>
    <col min="5" max="5" width="23.140625" customWidth="1"/>
  </cols>
  <sheetData>
    <row r="1" spans="1:5" s="35" customFormat="1" ht="51" customHeight="1" x14ac:dyDescent="0.25"/>
    <row r="2" spans="1:5" s="35" customFormat="1" ht="23.25" x14ac:dyDescent="0.25">
      <c r="A2" s="36" t="s">
        <v>30</v>
      </c>
      <c r="B2" s="36"/>
      <c r="C2" s="37"/>
    </row>
    <row r="3" spans="1:5" s="35" customFormat="1" x14ac:dyDescent="0.25">
      <c r="A3" s="21"/>
    </row>
    <row r="5" spans="1:5" x14ac:dyDescent="0.25">
      <c r="A5" s="1" t="s">
        <v>35</v>
      </c>
      <c r="B5" s="1"/>
      <c r="C5" s="1"/>
      <c r="D5" s="1"/>
    </row>
    <row r="7" spans="1:5" ht="30" x14ac:dyDescent="0.25">
      <c r="A7" s="7" t="s">
        <v>5</v>
      </c>
      <c r="B7" s="7" t="s">
        <v>8</v>
      </c>
    </row>
    <row r="8" spans="1:5" ht="19.5" customHeight="1" x14ac:dyDescent="0.25">
      <c r="A8" s="4"/>
      <c r="B8" s="10">
        <v>0</v>
      </c>
      <c r="C8" t="s">
        <v>21</v>
      </c>
    </row>
    <row r="9" spans="1:5" ht="19.5" customHeight="1" x14ac:dyDescent="0.25">
      <c r="A9" s="4"/>
      <c r="B9" s="10">
        <v>0</v>
      </c>
    </row>
    <row r="10" spans="1:5" ht="19.5" customHeight="1" x14ac:dyDescent="0.25">
      <c r="A10" s="11"/>
      <c r="B10" s="11"/>
      <c r="C10" s="11"/>
      <c r="D10" s="11"/>
      <c r="E10" s="12"/>
    </row>
    <row r="11" spans="1:5" x14ac:dyDescent="0.25">
      <c r="E11" s="5"/>
    </row>
    <row r="12" spans="1:5" ht="19.5" customHeight="1" x14ac:dyDescent="0.25">
      <c r="A12" s="14" t="s">
        <v>12</v>
      </c>
      <c r="B12" s="10">
        <f>SUM(B8:B9)</f>
        <v>0</v>
      </c>
    </row>
    <row r="14" spans="1:5" x14ac:dyDescent="0.25">
      <c r="A14" s="1" t="s">
        <v>36</v>
      </c>
    </row>
    <row r="16" spans="1:5" ht="30" x14ac:dyDescent="0.25">
      <c r="A16" s="7" t="s">
        <v>6</v>
      </c>
      <c r="B16" s="7" t="s">
        <v>5</v>
      </c>
      <c r="C16" s="7" t="s">
        <v>22</v>
      </c>
      <c r="D16" s="7" t="s">
        <v>23</v>
      </c>
      <c r="E16" s="7" t="s">
        <v>8</v>
      </c>
    </row>
    <row r="17" spans="1:5" x14ac:dyDescent="0.25">
      <c r="A17" s="4"/>
      <c r="B17" s="4"/>
      <c r="C17" s="4">
        <v>0</v>
      </c>
      <c r="D17" s="4">
        <v>0</v>
      </c>
      <c r="E17" s="10">
        <f t="shared" ref="E17:E22" si="0">C17*D17</f>
        <v>0</v>
      </c>
    </row>
    <row r="18" spans="1:5" x14ac:dyDescent="0.25">
      <c r="A18" s="4"/>
      <c r="B18" s="4"/>
      <c r="C18" s="4"/>
      <c r="D18" s="4"/>
      <c r="E18" s="10">
        <f t="shared" si="0"/>
        <v>0</v>
      </c>
    </row>
    <row r="19" spans="1:5" x14ac:dyDescent="0.25">
      <c r="A19" s="4"/>
      <c r="B19" s="4"/>
      <c r="C19" s="4"/>
      <c r="D19" s="4"/>
      <c r="E19" s="10">
        <f t="shared" si="0"/>
        <v>0</v>
      </c>
    </row>
    <row r="20" spans="1:5" x14ac:dyDescent="0.25">
      <c r="A20" s="4"/>
      <c r="B20" s="4"/>
      <c r="C20" s="4"/>
      <c r="D20" s="4"/>
      <c r="E20" s="10">
        <f t="shared" si="0"/>
        <v>0</v>
      </c>
    </row>
    <row r="21" spans="1:5" x14ac:dyDescent="0.25">
      <c r="A21" s="4"/>
      <c r="B21" s="4"/>
      <c r="C21" s="4"/>
      <c r="D21" s="4"/>
      <c r="E21" s="10">
        <f t="shared" si="0"/>
        <v>0</v>
      </c>
    </row>
    <row r="22" spans="1:5" x14ac:dyDescent="0.25">
      <c r="A22" s="4"/>
      <c r="B22" s="4"/>
      <c r="C22" s="4"/>
      <c r="D22" s="4"/>
      <c r="E22" s="10">
        <f t="shared" si="0"/>
        <v>0</v>
      </c>
    </row>
    <row r="24" spans="1:5" x14ac:dyDescent="0.25">
      <c r="D24" s="14" t="s">
        <v>12</v>
      </c>
      <c r="E24" s="10">
        <f>SUM(E17:E23)</f>
        <v>0</v>
      </c>
    </row>
  </sheetData>
  <mergeCells count="1">
    <mergeCell ref="A2:C2"/>
  </mergeCells>
  <pageMargins left="0.7" right="0.7" top="0.75" bottom="0.75" header="0.3" footer="0.3"/>
  <ignoredErrors>
    <ignoredError sqref="E24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pane ySplit="5" topLeftCell="A6" activePane="bottomLeft" state="frozen"/>
      <selection pane="bottomLeft" activeCell="A6" sqref="A6:XFD6"/>
    </sheetView>
  </sheetViews>
  <sheetFormatPr defaultRowHeight="15" x14ac:dyDescent="0.25"/>
  <cols>
    <col min="1" max="1" width="33.85546875" customWidth="1"/>
    <col min="2" max="2" width="55.42578125" customWidth="1"/>
    <col min="3" max="3" width="22.5703125" customWidth="1"/>
    <col min="4" max="4" width="31.7109375" customWidth="1"/>
  </cols>
  <sheetData>
    <row r="1" spans="1:4" s="35" customFormat="1" ht="51" customHeight="1" x14ac:dyDescent="0.25"/>
    <row r="2" spans="1:4" s="35" customFormat="1" ht="23.25" x14ac:dyDescent="0.25">
      <c r="A2" s="36" t="s">
        <v>30</v>
      </c>
      <c r="B2" s="36"/>
      <c r="C2" s="37"/>
    </row>
    <row r="4" spans="1:4" x14ac:dyDescent="0.25">
      <c r="A4" s="1" t="s">
        <v>37</v>
      </c>
    </row>
    <row r="6" spans="1:4" ht="30" x14ac:dyDescent="0.25">
      <c r="A6" s="8" t="s">
        <v>2</v>
      </c>
      <c r="B6" s="8" t="s">
        <v>13</v>
      </c>
      <c r="C6" s="8" t="s">
        <v>7</v>
      </c>
      <c r="D6" s="8" t="s">
        <v>3</v>
      </c>
    </row>
    <row r="7" spans="1:4" x14ac:dyDescent="0.25">
      <c r="A7" s="4"/>
      <c r="B7" s="4"/>
      <c r="C7" s="10">
        <v>0</v>
      </c>
      <c r="D7" s="3"/>
    </row>
    <row r="8" spans="1:4" x14ac:dyDescent="0.25">
      <c r="A8" s="4"/>
      <c r="B8" s="4"/>
      <c r="C8" s="10">
        <v>0</v>
      </c>
      <c r="D8" s="3"/>
    </row>
    <row r="9" spans="1:4" x14ac:dyDescent="0.25">
      <c r="A9" s="4"/>
      <c r="B9" s="4"/>
      <c r="C9" s="10">
        <v>0</v>
      </c>
      <c r="D9" s="3"/>
    </row>
    <row r="10" spans="1:4" x14ac:dyDescent="0.25">
      <c r="A10" s="4"/>
      <c r="B10" s="4"/>
      <c r="C10" s="10">
        <v>0</v>
      </c>
      <c r="D10" s="3"/>
    </row>
    <row r="11" spans="1:4" x14ac:dyDescent="0.25">
      <c r="A11" s="4"/>
      <c r="B11" s="4"/>
      <c r="C11" s="10">
        <v>0</v>
      </c>
      <c r="D11" s="3"/>
    </row>
    <row r="12" spans="1:4" x14ac:dyDescent="0.25">
      <c r="A12" s="4"/>
      <c r="B12" s="4"/>
      <c r="C12" s="10">
        <v>0</v>
      </c>
      <c r="D12" s="3"/>
    </row>
    <row r="13" spans="1:4" x14ac:dyDescent="0.25">
      <c r="A13" s="11"/>
      <c r="B13" s="11"/>
      <c r="C13" s="12"/>
      <c r="D13" s="13"/>
    </row>
    <row r="15" spans="1:4" ht="19.5" customHeight="1" x14ac:dyDescent="0.25">
      <c r="B15" s="15" t="s">
        <v>12</v>
      </c>
      <c r="C15" s="10">
        <f>SUM(C7:C12)</f>
        <v>0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pane ySplit="6" topLeftCell="A7" activePane="bottomLeft" state="frozen"/>
      <selection pane="bottomLeft" activeCell="A7" sqref="A7:XFD7"/>
    </sheetView>
  </sheetViews>
  <sheetFormatPr defaultRowHeight="15" x14ac:dyDescent="0.25"/>
  <cols>
    <col min="1" max="1" width="33.85546875" customWidth="1"/>
    <col min="2" max="2" width="55.42578125" customWidth="1"/>
    <col min="3" max="3" width="22.5703125" customWidth="1"/>
    <col min="4" max="4" width="31.7109375" customWidth="1"/>
  </cols>
  <sheetData>
    <row r="1" spans="1:4" s="35" customFormat="1" ht="51" customHeight="1" x14ac:dyDescent="0.25"/>
    <row r="2" spans="1:4" s="35" customFormat="1" ht="23.25" x14ac:dyDescent="0.25">
      <c r="A2" s="36" t="s">
        <v>30</v>
      </c>
      <c r="B2" s="36"/>
      <c r="C2" s="37"/>
    </row>
    <row r="4" spans="1:4" x14ac:dyDescent="0.25">
      <c r="A4" s="1" t="s">
        <v>38</v>
      </c>
    </row>
    <row r="6" spans="1:4" s="2" customFormat="1" ht="30" x14ac:dyDescent="0.25">
      <c r="A6" s="9" t="s">
        <v>2</v>
      </c>
      <c r="B6" s="9" t="s">
        <v>4</v>
      </c>
      <c r="C6" s="9" t="s">
        <v>7</v>
      </c>
      <c r="D6" s="9" t="s">
        <v>3</v>
      </c>
    </row>
    <row r="7" spans="1:4" s="2" customFormat="1" x14ac:dyDescent="0.25">
      <c r="A7" s="4"/>
      <c r="B7" s="4"/>
      <c r="C7" s="10">
        <v>0</v>
      </c>
      <c r="D7" s="3" t="s">
        <v>41</v>
      </c>
    </row>
    <row r="8" spans="1:4" s="2" customFormat="1" x14ac:dyDescent="0.25">
      <c r="A8" s="4"/>
      <c r="B8" s="4"/>
      <c r="C8" s="10">
        <v>0</v>
      </c>
      <c r="D8" s="3"/>
    </row>
    <row r="9" spans="1:4" s="2" customFormat="1" x14ac:dyDescent="0.25">
      <c r="A9" s="4"/>
      <c r="B9" s="4"/>
      <c r="C9" s="10">
        <v>0</v>
      </c>
      <c r="D9" s="3"/>
    </row>
    <row r="10" spans="1:4" s="2" customFormat="1" x14ac:dyDescent="0.25">
      <c r="A10" s="4"/>
      <c r="B10" s="4"/>
      <c r="C10" s="10">
        <v>0</v>
      </c>
      <c r="D10" s="3"/>
    </row>
    <row r="11" spans="1:4" s="2" customFormat="1" x14ac:dyDescent="0.25">
      <c r="A11" s="4"/>
      <c r="B11" s="4"/>
      <c r="C11" s="10">
        <v>0</v>
      </c>
      <c r="D11" s="3"/>
    </row>
    <row r="12" spans="1:4" s="2" customFormat="1" x14ac:dyDescent="0.25">
      <c r="A12" s="4"/>
      <c r="B12" s="4"/>
      <c r="C12" s="10">
        <v>0</v>
      </c>
      <c r="D12" s="3"/>
    </row>
    <row r="13" spans="1:4" s="2" customFormat="1" x14ac:dyDescent="0.25">
      <c r="A13" s="11"/>
      <c r="B13" s="11"/>
      <c r="C13" s="12"/>
      <c r="D13" s="13"/>
    </row>
    <row r="15" spans="1:4" ht="19.5" customHeight="1" x14ac:dyDescent="0.25">
      <c r="B15" s="15" t="s">
        <v>12</v>
      </c>
      <c r="C15" s="10">
        <f>SUM(C7:C12)</f>
        <v>0</v>
      </c>
    </row>
  </sheetData>
  <mergeCells count="1">
    <mergeCell ref="A2:C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="130" zoomScaleNormal="130" workbookViewId="0">
      <pane ySplit="5" topLeftCell="A6" activePane="bottomLeft" state="frozen"/>
      <selection pane="bottomLeft" activeCell="A6" sqref="A6"/>
    </sheetView>
  </sheetViews>
  <sheetFormatPr defaultColWidth="8.85546875" defaultRowHeight="15" x14ac:dyDescent="0.25"/>
  <cols>
    <col min="1" max="1" width="58.140625" style="20" customWidth="1"/>
    <col min="2" max="2" width="20.42578125" style="20" customWidth="1"/>
    <col min="3" max="3" width="23.85546875" style="20" customWidth="1"/>
    <col min="4" max="4" width="16.42578125" style="20" customWidth="1"/>
    <col min="5" max="5" width="15" style="20" customWidth="1"/>
    <col min="6" max="7" width="8.85546875" style="20"/>
    <col min="8" max="8" width="22.42578125" style="20" customWidth="1"/>
    <col min="9" max="9" width="16.28515625" style="20" customWidth="1"/>
    <col min="10" max="16384" width="8.85546875" style="20"/>
  </cols>
  <sheetData>
    <row r="1" spans="1:5" ht="51" customHeight="1" x14ac:dyDescent="0.25"/>
    <row r="2" spans="1:5" ht="23.25" x14ac:dyDescent="0.25">
      <c r="A2" s="36" t="s">
        <v>30</v>
      </c>
      <c r="B2" s="36"/>
      <c r="C2" s="37"/>
    </row>
    <row r="3" spans="1:5" x14ac:dyDescent="0.25">
      <c r="A3" s="21"/>
    </row>
    <row r="4" spans="1:5" x14ac:dyDescent="0.25">
      <c r="A4" s="21"/>
    </row>
    <row r="5" spans="1:5" ht="30.75" customHeight="1" x14ac:dyDescent="0.25">
      <c r="A5" s="22" t="s">
        <v>0</v>
      </c>
      <c r="B5" s="23" t="s">
        <v>1</v>
      </c>
    </row>
    <row r="6" spans="1:5" ht="87" customHeight="1" x14ac:dyDescent="0.25">
      <c r="A6" s="24" t="s">
        <v>31</v>
      </c>
      <c r="B6" s="25">
        <f>Personale!B12</f>
        <v>0</v>
      </c>
      <c r="C6" s="20" t="s">
        <v>18</v>
      </c>
    </row>
    <row r="7" spans="1:5" ht="87" customHeight="1" x14ac:dyDescent="0.25">
      <c r="A7" s="24" t="s">
        <v>14</v>
      </c>
      <c r="B7" s="25">
        <f>Personale!E24</f>
        <v>0</v>
      </c>
      <c r="C7" s="20" t="s">
        <v>15</v>
      </c>
      <c r="D7" s="20" t="s">
        <v>39</v>
      </c>
      <c r="E7" s="34">
        <f>B10*0.2</f>
        <v>0</v>
      </c>
    </row>
    <row r="8" spans="1:5" ht="75" x14ac:dyDescent="0.25">
      <c r="A8" s="24" t="s">
        <v>34</v>
      </c>
      <c r="B8" s="25">
        <f>Beni!C15</f>
        <v>0</v>
      </c>
      <c r="C8" s="20" t="s">
        <v>19</v>
      </c>
    </row>
    <row r="9" spans="1:5" ht="51" customHeight="1" x14ac:dyDescent="0.25">
      <c r="A9" s="19" t="s">
        <v>16</v>
      </c>
      <c r="B9" s="25">
        <f>Servizi!C15</f>
        <v>0</v>
      </c>
      <c r="C9" s="20" t="s">
        <v>17</v>
      </c>
      <c r="D9" s="20" t="s">
        <v>39</v>
      </c>
      <c r="E9" s="34">
        <f>B10*0.5</f>
        <v>0</v>
      </c>
    </row>
    <row r="10" spans="1:5" ht="36" customHeight="1" x14ac:dyDescent="0.25">
      <c r="A10" s="26" t="s">
        <v>20</v>
      </c>
      <c r="B10" s="25">
        <f>SUM(B6:B9)</f>
        <v>0</v>
      </c>
    </row>
    <row r="11" spans="1:5" ht="19.5" customHeight="1" x14ac:dyDescent="0.25">
      <c r="A11" s="27"/>
      <c r="B11" s="28"/>
    </row>
    <row r="12" spans="1:5" ht="45" x14ac:dyDescent="0.25">
      <c r="A12" s="29" t="s">
        <v>32</v>
      </c>
      <c r="B12" s="25">
        <f>0.9*B10</f>
        <v>0</v>
      </c>
      <c r="C12" s="20" t="s">
        <v>25</v>
      </c>
      <c r="D12" s="20" t="s">
        <v>39</v>
      </c>
      <c r="E12" s="34">
        <v>60000</v>
      </c>
    </row>
    <row r="13" spans="1:5" ht="36" customHeight="1" x14ac:dyDescent="0.25">
      <c r="A13" s="29" t="s">
        <v>33</v>
      </c>
      <c r="B13" s="25">
        <f>B10*0.1</f>
        <v>0</v>
      </c>
    </row>
    <row r="16" spans="1:5" x14ac:dyDescent="0.25">
      <c r="A16" s="30" t="s">
        <v>29</v>
      </c>
    </row>
    <row r="18" spans="1:9" ht="30" x14ac:dyDescent="0.25">
      <c r="A18" s="17" t="s">
        <v>9</v>
      </c>
      <c r="B18" s="17" t="s">
        <v>10</v>
      </c>
      <c r="C18" s="17" t="s">
        <v>3</v>
      </c>
    </row>
    <row r="19" spans="1:9" x14ac:dyDescent="0.25">
      <c r="A19" s="6" t="s">
        <v>24</v>
      </c>
      <c r="B19" s="10">
        <f>IF(B13&lt;B7,B13,B7)</f>
        <v>0</v>
      </c>
      <c r="C19" s="31"/>
      <c r="I19" s="32"/>
    </row>
    <row r="20" spans="1:9" x14ac:dyDescent="0.25">
      <c r="A20" s="18" t="s">
        <v>27</v>
      </c>
      <c r="B20" s="10">
        <v>0</v>
      </c>
      <c r="C20" s="31" t="s">
        <v>28</v>
      </c>
      <c r="E20" s="34"/>
      <c r="I20" s="32"/>
    </row>
    <row r="21" spans="1:9" x14ac:dyDescent="0.25">
      <c r="A21" s="18" t="s">
        <v>26</v>
      </c>
      <c r="B21" s="10">
        <v>0</v>
      </c>
      <c r="C21" s="31" t="s">
        <v>28</v>
      </c>
    </row>
    <row r="22" spans="1:9" ht="45" x14ac:dyDescent="0.25">
      <c r="A22" s="16" t="s">
        <v>11</v>
      </c>
      <c r="B22" s="10">
        <f>SUM(B19:B21)</f>
        <v>0</v>
      </c>
      <c r="C22" s="33" t="s">
        <v>40</v>
      </c>
    </row>
  </sheetData>
  <mergeCells count="1">
    <mergeCell ref="A2:C2"/>
  </mergeCells>
  <conditionalFormatting sqref="B7">
    <cfRule type="cellIs" dxfId="2" priority="3" operator="greaterThan">
      <formula>"0.2*$B$10"</formula>
    </cfRule>
  </conditionalFormatting>
  <conditionalFormatting sqref="B9">
    <cfRule type="cellIs" dxfId="1" priority="2" operator="greaterThan">
      <formula>"0.5*$B$10"</formula>
    </cfRule>
  </conditionalFormatting>
  <conditionalFormatting sqref="B22">
    <cfRule type="cellIs" dxfId="0" priority="1" operator="lessThan">
      <formula>$B$13</formula>
    </cfRule>
  </conditionalFormatting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Personale</vt:lpstr>
      <vt:lpstr>Beni</vt:lpstr>
      <vt:lpstr>Servizi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Borneto</dc:creator>
  <cp:lastModifiedBy>Bertazzo Alice</cp:lastModifiedBy>
  <cp:lastPrinted>2023-04-14T09:45:19Z</cp:lastPrinted>
  <dcterms:created xsi:type="dcterms:W3CDTF">2020-10-29T14:27:37Z</dcterms:created>
  <dcterms:modified xsi:type="dcterms:W3CDTF">2023-05-05T09:22:39Z</dcterms:modified>
</cp:coreProperties>
</file>