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210" windowWidth="11100" windowHeight="6345" tabRatio="714" activeTab="0"/>
  </bookViews>
  <sheets>
    <sheet name="Esercizio" sheetId="1" r:id="rId1"/>
  </sheets>
  <definedNames>
    <definedName name="_xlnm.Print_Area" localSheetId="0">'Esercizio'!#REF!</definedName>
    <definedName name="solver_adj" localSheetId="0" hidden="1">'Esercizio'!$C$9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'Esercizio'!$C$11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740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<sst xmlns="http://schemas.openxmlformats.org/spreadsheetml/2006/main" count="20" uniqueCount="20">
  <si>
    <t>h</t>
  </si>
  <si>
    <t>Q [m3/h]</t>
  </si>
  <si>
    <r>
      <t xml:space="preserve">r </t>
    </r>
    <r>
      <rPr>
        <sz val="10"/>
        <rFont val="Arial"/>
        <family val="2"/>
      </rPr>
      <t>[kg/m3]</t>
    </r>
  </si>
  <si>
    <r>
      <t>r</t>
    </r>
    <r>
      <rPr>
        <vertAlign val="subscript"/>
        <sz val="10"/>
        <rFont val="Arial"/>
        <family val="2"/>
      </rPr>
      <t>rif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[kg/m3]</t>
    </r>
  </si>
  <si>
    <t>M [kg/h]</t>
  </si>
  <si>
    <t>M [kg/s]</t>
  </si>
  <si>
    <t>Q [m3/s]</t>
  </si>
  <si>
    <t>Valori dalle mappe</t>
  </si>
  <si>
    <t>Dati</t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</si>
  <si>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rif</t>
    </r>
    <r>
      <rPr>
        <sz val="10"/>
        <rFont val="Arial"/>
        <family val="0"/>
      </rPr>
      <t xml:space="preserve"> [mmH2O]</t>
    </r>
  </si>
  <si>
    <t>Valori calcolati</t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</si>
  <si>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</t>
    </r>
    <r>
      <rPr>
        <sz val="10"/>
        <rFont val="Arial"/>
        <family val="0"/>
      </rPr>
      <t xml:space="preserve"> [mmH2O]</t>
    </r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</si>
  <si>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 [Pa]</t>
    </r>
  </si>
  <si>
    <t>Pv [W]</t>
  </si>
  <si>
    <r>
      <t>(Pv)</t>
    </r>
    <r>
      <rPr>
        <vertAlign val="subscript"/>
        <sz val="10"/>
        <rFont val="Arial"/>
        <family val="2"/>
      </rPr>
      <t>rif</t>
    </r>
    <r>
      <rPr>
        <sz val="10"/>
        <rFont val="Arial"/>
        <family val="0"/>
      </rPr>
      <t xml:space="preserve"> [W]</t>
    </r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</si>
  <si>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rif</t>
    </r>
    <r>
      <rPr>
        <sz val="10"/>
        <rFont val="Arial"/>
        <family val="0"/>
      </rPr>
      <t xml:space="preserve"> [Pa]</t>
    </r>
  </si>
  <si>
    <t>T [°C]</t>
  </si>
  <si>
    <t>p [Pa]</t>
  </si>
  <si>
    <t>K</t>
  </si>
  <si>
    <t>R [J/(kg K)]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</si>
</sst>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"/>
    <numFmt numFmtId="180" formatCode="0.0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.0000000"/>
    <numFmt numFmtId="185" formatCode="0.000000"/>
    <numFmt numFmtId="186" formatCode="0.00000"/>
    <numFmt numFmtId="187" formatCode="0.00000000"/>
  </numFmts>
  <fonts count="48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i/>
      <sz val="10"/>
      <color indexed="8"/>
      <name val="Arial"/>
      <family val="2"/>
    </font>
    <font>
      <sz val="11"/>
      <color indexed="8"/>
      <name val="Cambria Math"/>
      <family val="0"/>
    </font>
    <font>
      <sz val="11"/>
      <color indexed="8"/>
      <name val="+mn-e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b/>
      <sz val="10"/>
      <color rgb="FF00B050"/>
      <name val="Arial"/>
      <family val="2"/>
    </font>
    <font>
      <i/>
      <sz val="10"/>
      <color rgb="FF00B05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86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186" fontId="44" fillId="0" borderId="0" xfId="0" applyNumberFormat="1" applyFont="1" applyAlignment="1">
      <alignment/>
    </xf>
    <xf numFmtId="178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86" fontId="46" fillId="0" borderId="0" xfId="0" applyNumberFormat="1" applyFont="1" applyAlignment="1">
      <alignment/>
    </xf>
    <xf numFmtId="178" fontId="47" fillId="0" borderId="0" xfId="0" applyNumberFormat="1" applyFont="1" applyAlignment="1">
      <alignment/>
    </xf>
    <xf numFmtId="178" fontId="46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6</xdr:row>
      <xdr:rowOff>47625</xdr:rowOff>
    </xdr:from>
    <xdr:ext cx="866775" cy="371475"/>
    <xdr:sp>
      <xdr:nvSpPr>
        <xdr:cNvPr id="1" name="CasellaDiTesto 1"/>
        <xdr:cNvSpPr txBox="1">
          <a:spLocks noChangeArrowheads="1"/>
        </xdr:cNvSpPr>
      </xdr:nvSpPr>
      <xdr:spPr>
        <a:xfrm>
          <a:off x="2447925" y="104775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</a:t>
          </a:r>
        </a:p>
      </xdr:txBody>
    </xdr:sp>
    <xdr:clientData/>
  </xdr:oneCellAnchor>
  <xdr:oneCellAnchor>
    <xdr:from>
      <xdr:col>3</xdr:col>
      <xdr:colOff>28575</xdr:colOff>
      <xdr:row>9</xdr:row>
      <xdr:rowOff>19050</xdr:rowOff>
    </xdr:from>
    <xdr:ext cx="866775" cy="438150"/>
    <xdr:sp>
      <xdr:nvSpPr>
        <xdr:cNvPr id="2" name="CasellaDiTesto 2"/>
        <xdr:cNvSpPr txBox="1">
          <a:spLocks noChangeArrowheads="1"/>
        </xdr:cNvSpPr>
      </xdr:nvSpPr>
      <xdr:spPr>
        <a:xfrm>
          <a:off x="2457450" y="1504950"/>
          <a:ext cx="866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</a:p>
      </xdr:txBody>
    </xdr:sp>
    <xdr:clientData/>
  </xdr:oneCellAnchor>
  <xdr:oneCellAnchor>
    <xdr:from>
      <xdr:col>3</xdr:col>
      <xdr:colOff>19050</xdr:colOff>
      <xdr:row>15</xdr:row>
      <xdr:rowOff>19050</xdr:rowOff>
    </xdr:from>
    <xdr:ext cx="1247775" cy="466725"/>
    <xdr:sp>
      <xdr:nvSpPr>
        <xdr:cNvPr id="3" name="CasellaDiTesto 3"/>
        <xdr:cNvSpPr txBox="1">
          <a:spLocks noChangeArrowheads="1"/>
        </xdr:cNvSpPr>
      </xdr:nvSpPr>
      <xdr:spPr>
        <a:xfrm>
          <a:off x="2447925" y="2533650"/>
          <a:ext cx="12477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rif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</a:t>
          </a:r>
        </a:p>
      </xdr:txBody>
    </xdr:sp>
    <xdr:clientData/>
  </xdr:oneCellAnchor>
  <xdr:oneCellAnchor>
    <xdr:from>
      <xdr:col>3</xdr:col>
      <xdr:colOff>19050</xdr:colOff>
      <xdr:row>19</xdr:row>
      <xdr:rowOff>19050</xdr:rowOff>
    </xdr:from>
    <xdr:ext cx="1295400" cy="485775"/>
    <xdr:sp>
      <xdr:nvSpPr>
        <xdr:cNvPr id="4" name="CasellaDiTesto 4"/>
        <xdr:cNvSpPr txBox="1">
          <a:spLocks noChangeArrowheads="1"/>
        </xdr:cNvSpPr>
      </xdr:nvSpPr>
      <xdr:spPr>
        <a:xfrm>
          <a:off x="2447925" y="3219450"/>
          <a:ext cx="1295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rif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rif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</a:p>
      </xdr:txBody>
    </xdr:sp>
    <xdr:clientData/>
  </xdr:oneCellAnchor>
  <xdr:oneCellAnchor>
    <xdr:from>
      <xdr:col>5</xdr:col>
      <xdr:colOff>19050</xdr:colOff>
      <xdr:row>21</xdr:row>
      <xdr:rowOff>38100</xdr:rowOff>
    </xdr:from>
    <xdr:ext cx="1885950" cy="485775"/>
    <xdr:sp>
      <xdr:nvSpPr>
        <xdr:cNvPr id="5" name="CasellaDiTesto 5"/>
        <xdr:cNvSpPr txBox="1">
          <a:spLocks noChangeArrowheads="1"/>
        </xdr:cNvSpPr>
      </xdr:nvSpPr>
      <xdr:spPr>
        <a:xfrm>
          <a:off x="3743325" y="3600450"/>
          <a:ext cx="1885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 p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rif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rif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1.00390625" style="0" bestFit="1" customWidth="1"/>
    <col min="2" max="2" width="13.8515625" style="0" customWidth="1"/>
    <col min="3" max="3" width="11.57421875" style="0" bestFit="1" customWidth="1"/>
    <col min="4" max="4" width="10.140625" style="0" bestFit="1" customWidth="1"/>
    <col min="5" max="5" width="9.28125" style="0" customWidth="1"/>
    <col min="6" max="6" width="9.57421875" style="0" bestFit="1" customWidth="1"/>
    <col min="7" max="7" width="10.7109375" style="0" bestFit="1" customWidth="1"/>
    <col min="8" max="8" width="10.421875" style="0" bestFit="1" customWidth="1"/>
    <col min="9" max="9" width="11.421875" style="0" customWidth="1"/>
    <col min="10" max="10" width="10.140625" style="0" bestFit="1" customWidth="1"/>
    <col min="13" max="14" width="10.421875" style="0" bestFit="1" customWidth="1"/>
    <col min="16" max="16" width="10.421875" style="0" bestFit="1" customWidth="1"/>
  </cols>
  <sheetData>
    <row r="1" spans="2:9" ht="12.75">
      <c r="B1" s="10"/>
      <c r="I1" s="10"/>
    </row>
    <row r="3" spans="2:9" ht="12.75">
      <c r="B3" s="1" t="s">
        <v>8</v>
      </c>
      <c r="I3" s="1"/>
    </row>
    <row r="4" spans="2:11" ht="15">
      <c r="B4" s="3" t="s">
        <v>3</v>
      </c>
      <c r="C4" s="12">
        <v>1.22</v>
      </c>
      <c r="D4" s="15"/>
      <c r="G4" s="9"/>
      <c r="I4" s="3"/>
      <c r="J4" s="9"/>
      <c r="K4" s="7"/>
    </row>
    <row r="5" spans="2:11" ht="12.75">
      <c r="B5" s="2" t="s">
        <v>16</v>
      </c>
      <c r="C5" s="12">
        <v>-7</v>
      </c>
      <c r="E5" s="16">
        <f>C5+273.15</f>
        <v>266.15</v>
      </c>
      <c r="F5" s="17" t="s">
        <v>18</v>
      </c>
      <c r="G5" s="9"/>
      <c r="I5" s="2"/>
      <c r="J5" s="9"/>
      <c r="K5" s="7"/>
    </row>
    <row r="6" spans="2:11" ht="12.75">
      <c r="B6" s="2" t="s">
        <v>17</v>
      </c>
      <c r="C6" s="12">
        <v>99000</v>
      </c>
      <c r="D6" s="7"/>
      <c r="G6" s="9"/>
      <c r="I6" s="2"/>
      <c r="J6" s="9"/>
      <c r="K6" s="7"/>
    </row>
    <row r="7" spans="2:11" ht="12.75">
      <c r="B7" s="2" t="s">
        <v>19</v>
      </c>
      <c r="C7" s="12">
        <v>287</v>
      </c>
      <c r="D7" s="7"/>
      <c r="G7" s="9"/>
      <c r="I7" s="2"/>
      <c r="J7" s="9"/>
      <c r="K7" s="7"/>
    </row>
    <row r="8" spans="2:11" ht="12.75">
      <c r="B8" s="3" t="s">
        <v>2</v>
      </c>
      <c r="C8" s="5">
        <f>C6/(C7*E5)</f>
        <v>1.2960651331641468</v>
      </c>
      <c r="D8" s="7"/>
      <c r="G8" s="9"/>
      <c r="I8" s="3"/>
      <c r="J8" s="7"/>
      <c r="K8" s="7"/>
    </row>
    <row r="9" spans="2:13" ht="12.75">
      <c r="B9" t="s">
        <v>4</v>
      </c>
      <c r="C9" s="13">
        <v>959</v>
      </c>
      <c r="E9" t="s">
        <v>5</v>
      </c>
      <c r="F9" s="5">
        <f>C9/3600</f>
        <v>0.2663888888888889</v>
      </c>
      <c r="M9" s="5"/>
    </row>
    <row r="10" spans="6:13" ht="12.75">
      <c r="F10" s="6"/>
      <c r="M10" s="6"/>
    </row>
    <row r="11" spans="2:14" ht="12.75">
      <c r="B11" t="s">
        <v>1</v>
      </c>
      <c r="C11" s="7">
        <f>C9/C8</f>
        <v>739.9319489898988</v>
      </c>
      <c r="E11" t="s">
        <v>6</v>
      </c>
      <c r="F11" s="5">
        <f>F9/C8</f>
        <v>0.20553665249719413</v>
      </c>
      <c r="G11" s="14">
        <f>C11/3600</f>
        <v>0.20553665249719413</v>
      </c>
      <c r="I11" s="2"/>
      <c r="J11" s="8"/>
      <c r="L11" s="2"/>
      <c r="M11" s="5"/>
      <c r="N11" s="11"/>
    </row>
    <row r="13" spans="2:13" ht="12.75">
      <c r="B13" s="1" t="s">
        <v>7</v>
      </c>
      <c r="F13" s="6"/>
      <c r="I13" s="1"/>
      <c r="M13" s="6"/>
    </row>
    <row r="14" spans="2:3" ht="15">
      <c r="B14" t="s">
        <v>9</v>
      </c>
      <c r="C14">
        <v>92</v>
      </c>
    </row>
    <row r="15" spans="2:10" ht="15">
      <c r="B15" t="s">
        <v>15</v>
      </c>
      <c r="C15" s="7">
        <f>1000*9.80665*C14/1000</f>
        <v>902.2117999999999</v>
      </c>
      <c r="G15" s="7"/>
      <c r="J15" s="7"/>
    </row>
    <row r="16" spans="2:9" ht="12.75">
      <c r="B16" s="3" t="s">
        <v>0</v>
      </c>
      <c r="C16">
        <v>0.285</v>
      </c>
      <c r="I16" s="3"/>
    </row>
    <row r="17" spans="2:10" ht="15.75">
      <c r="B17" t="s">
        <v>14</v>
      </c>
      <c r="C17" s="7">
        <f>C15*F11/C16</f>
        <v>650.6582218086597</v>
      </c>
      <c r="G17" s="7"/>
      <c r="J17" s="7"/>
    </row>
    <row r="19" spans="2:9" ht="12.75">
      <c r="B19" s="1" t="s">
        <v>10</v>
      </c>
      <c r="I19" s="1"/>
    </row>
    <row r="21" spans="2:10" ht="15.75">
      <c r="B21" t="s">
        <v>11</v>
      </c>
      <c r="C21" s="7">
        <f>C14*C8/C4</f>
        <v>97.73605922221435</v>
      </c>
      <c r="G21" s="7"/>
      <c r="J21" s="7"/>
    </row>
    <row r="22" spans="2:10" ht="15.75">
      <c r="B22" t="s">
        <v>12</v>
      </c>
      <c r="C22" s="4">
        <f>1000*9.80665*C21/1000</f>
        <v>958.4633251715284</v>
      </c>
      <c r="G22" s="4"/>
      <c r="J22" s="4"/>
    </row>
    <row r="23" spans="1:11" ht="12.75">
      <c r="A23" s="7"/>
      <c r="B23" t="s">
        <v>13</v>
      </c>
      <c r="C23" s="7">
        <f>F11*C22/C16</f>
        <v>691.2257663055635</v>
      </c>
      <c r="D23" s="16">
        <f>C17*C8/C4</f>
        <v>691.2257663055636</v>
      </c>
      <c r="E23" s="16">
        <f>F9*C22/C8/C16</f>
        <v>691.2257663055636</v>
      </c>
      <c r="G23" s="7"/>
      <c r="H23" s="7"/>
      <c r="J23" s="7"/>
      <c r="K23" s="7"/>
    </row>
  </sheetData>
  <sheetProtection/>
  <printOptions/>
  <pageMargins left="0.75" right="1.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Marzia &amp; Mirko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Bernarli Mirko</dc:creator>
  <cp:keywords/>
  <dc:description/>
  <cp:lastModifiedBy>Pier Ruggero Spina</cp:lastModifiedBy>
  <cp:lastPrinted>2010-12-06T08:41:44Z</cp:lastPrinted>
  <dcterms:created xsi:type="dcterms:W3CDTF">2003-01-04T14:53:57Z</dcterms:created>
  <dcterms:modified xsi:type="dcterms:W3CDTF">2018-10-23T07:27:12Z</dcterms:modified>
  <cp:category/>
  <cp:version/>
  <cp:contentType/>
  <cp:contentStatus/>
</cp:coreProperties>
</file>