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14" activeTab="0"/>
  </bookViews>
  <sheets>
    <sheet name="Esercizio" sheetId="1" r:id="rId1"/>
  </sheets>
  <definedNames>
    <definedName name="_xlnm.Print_Area" localSheetId="0">'Esercizio'!#REF!</definedName>
    <definedName name="solver_adj" localSheetId="0" hidden="1">'Esercizio'!$C$6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'Esercizio'!$C$13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700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<sst xmlns="http://schemas.openxmlformats.org/spreadsheetml/2006/main" count="19" uniqueCount="19">
  <si>
    <t>h</t>
  </si>
  <si>
    <t>Q [m3/h]</t>
  </si>
  <si>
    <r>
      <t xml:space="preserve">r </t>
    </r>
    <r>
      <rPr>
        <sz val="10"/>
        <rFont val="Arial"/>
        <family val="2"/>
      </rPr>
      <t>[kg/m3]</t>
    </r>
  </si>
  <si>
    <r>
      <t>r</t>
    </r>
    <r>
      <rPr>
        <vertAlign val="subscript"/>
        <sz val="10"/>
        <rFont val="Arial"/>
        <family val="2"/>
      </rPr>
      <t>rif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[kg/m3]</t>
    </r>
  </si>
  <si>
    <t>M [kg/h]</t>
  </si>
  <si>
    <t>M [kg/s]</t>
  </si>
  <si>
    <t>Q [m3/s]</t>
  </si>
  <si>
    <t>Valori dalle mappe</t>
  </si>
  <si>
    <t>Dati</t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</si>
  <si>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rif</t>
    </r>
    <r>
      <rPr>
        <sz val="10"/>
        <rFont val="Arial"/>
        <family val="0"/>
      </rPr>
      <t xml:space="preserve"> [mmH2O]</t>
    </r>
  </si>
  <si>
    <t>Valori calcolati</t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</si>
  <si>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  <r>
      <rPr>
        <sz val="10"/>
        <rFont val="Arial"/>
        <family val="0"/>
      </rPr>
      <t xml:space="preserve"> [mmH2O]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</si>
  <si>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 [Pa]</t>
    </r>
  </si>
  <si>
    <t>Pv [W]</t>
  </si>
  <si>
    <r>
      <t>(Pv)</t>
    </r>
    <r>
      <rPr>
        <vertAlign val="subscript"/>
        <sz val="10"/>
        <rFont val="Arial"/>
        <family val="2"/>
      </rPr>
      <t>rif</t>
    </r>
    <r>
      <rPr>
        <sz val="10"/>
        <rFont val="Arial"/>
        <family val="0"/>
      </rPr>
      <t xml:space="preserve"> [W]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</si>
  <si>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rif</t>
    </r>
    <r>
      <rPr>
        <sz val="10"/>
        <rFont val="Arial"/>
        <family val="0"/>
      </rPr>
      <t xml:space="preserve"> [Pa]</t>
    </r>
  </si>
  <si>
    <t>T [°C]</t>
  </si>
  <si>
    <t>p [Pa]</t>
  </si>
  <si>
    <t>R [J/(kg K)]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</si>
</sst>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000000"/>
    <numFmt numFmtId="185" formatCode="0.000000"/>
    <numFmt numFmtId="186" formatCode="0.00000"/>
    <numFmt numFmtId="187" formatCode="0.00000000"/>
  </numFmts>
  <fonts count="4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sz val="11"/>
      <color indexed="8"/>
      <name val="+mn-e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86" fontId="42" fillId="0" borderId="0" xfId="0" applyNumberFormat="1" applyFont="1" applyAlignment="1">
      <alignment/>
    </xf>
    <xf numFmtId="178" fontId="43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47625</xdr:rowOff>
    </xdr:from>
    <xdr:ext cx="914400" cy="381000"/>
    <xdr:sp>
      <xdr:nvSpPr>
        <xdr:cNvPr id="1" name="CasellaDiTesto 1"/>
        <xdr:cNvSpPr txBox="1">
          <a:spLocks noChangeArrowheads="1"/>
        </xdr:cNvSpPr>
      </xdr:nvSpPr>
      <xdr:spPr>
        <a:xfrm>
          <a:off x="2428875" y="1219200"/>
          <a:ext cx="914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=p/RT</a:t>
          </a:r>
        </a:p>
      </xdr:txBody>
    </xdr:sp>
    <xdr:clientData/>
  </xdr:oneCellAnchor>
  <xdr:oneCellAnchor>
    <xdr:from>
      <xdr:col>3</xdr:col>
      <xdr:colOff>9525</xdr:colOff>
      <xdr:row>11</xdr:row>
      <xdr:rowOff>9525</xdr:rowOff>
    </xdr:from>
    <xdr:ext cx="914400" cy="438150"/>
    <xdr:sp>
      <xdr:nvSpPr>
        <xdr:cNvPr id="2" name="CasellaDiTesto 2"/>
        <xdr:cNvSpPr txBox="1">
          <a:spLocks noChangeArrowheads="1"/>
        </xdr:cNvSpPr>
      </xdr:nvSpPr>
      <xdr:spPr>
        <a:xfrm>
          <a:off x="2438400" y="1828800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=M/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</a:p>
      </xdr:txBody>
    </xdr:sp>
    <xdr:clientData/>
  </xdr:oneCellAnchor>
  <xdr:oneCellAnchor>
    <xdr:from>
      <xdr:col>2</xdr:col>
      <xdr:colOff>771525</xdr:colOff>
      <xdr:row>17</xdr:row>
      <xdr:rowOff>19050</xdr:rowOff>
    </xdr:from>
    <xdr:ext cx="1343025" cy="457200"/>
    <xdr:sp>
      <xdr:nvSpPr>
        <xdr:cNvPr id="3" name="CasellaDiTesto 3"/>
        <xdr:cNvSpPr txBox="1">
          <a:spLocks noChangeArrowheads="1"/>
        </xdr:cNvSpPr>
      </xdr:nvSpPr>
      <xdr:spPr>
        <a:xfrm>
          <a:off x="2428875" y="2886075"/>
          <a:ext cx="1343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 (p_t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_rif/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</a:p>
      </xdr:txBody>
    </xdr:sp>
    <xdr:clientData/>
  </xdr:oneCellAnchor>
  <xdr:oneCellAnchor>
    <xdr:from>
      <xdr:col>3</xdr:col>
      <xdr:colOff>0</xdr:colOff>
      <xdr:row>21</xdr:row>
      <xdr:rowOff>28575</xdr:rowOff>
    </xdr:from>
    <xdr:ext cx="1343025" cy="476250"/>
    <xdr:sp>
      <xdr:nvSpPr>
        <xdr:cNvPr id="4" name="CasellaDiTesto 4"/>
        <xdr:cNvSpPr txBox="1">
          <a:spLocks noChangeArrowheads="1"/>
        </xdr:cNvSpPr>
      </xdr:nvSpPr>
      <xdr:spPr>
        <a:xfrm>
          <a:off x="2428875" y="3581400"/>
          <a:ext cx="1343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(p_t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_rif/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_rif </a:t>
          </a:r>
        </a:p>
      </xdr:txBody>
    </xdr:sp>
    <xdr:clientData/>
  </xdr:oneCellAnchor>
  <xdr:oneCellAnchor>
    <xdr:from>
      <xdr:col>4</xdr:col>
      <xdr:colOff>19050</xdr:colOff>
      <xdr:row>23</xdr:row>
      <xdr:rowOff>190500</xdr:rowOff>
    </xdr:from>
    <xdr:ext cx="2009775" cy="476250"/>
    <xdr:sp>
      <xdr:nvSpPr>
        <xdr:cNvPr id="5" name="CasellaDiTesto 5"/>
        <xdr:cNvSpPr txBox="1">
          <a:spLocks noChangeArrowheads="1"/>
        </xdr:cNvSpPr>
      </xdr:nvSpPr>
      <xdr:spPr>
        <a:xfrm>
          <a:off x="3124200" y="4105275"/>
          <a:ext cx="2009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 p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_t/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(P_V 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_rif/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_rif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1.00390625" style="0" bestFit="1" customWidth="1"/>
    <col min="2" max="2" width="13.8515625" style="0" customWidth="1"/>
    <col min="3" max="3" width="11.57421875" style="0" bestFit="1" customWidth="1"/>
    <col min="4" max="4" width="10.140625" style="0" bestFit="1" customWidth="1"/>
    <col min="5" max="5" width="10.140625" style="0" customWidth="1"/>
    <col min="7" max="7" width="9.57421875" style="0" bestFit="1" customWidth="1"/>
    <col min="8" max="8" width="10.7109375" style="0" bestFit="1" customWidth="1"/>
    <col min="9" max="9" width="10.421875" style="0" bestFit="1" customWidth="1"/>
    <col min="10" max="10" width="11.421875" style="0" customWidth="1"/>
    <col min="11" max="11" width="10.140625" style="0" bestFit="1" customWidth="1"/>
    <col min="14" max="15" width="10.421875" style="0" bestFit="1" customWidth="1"/>
    <col min="17" max="17" width="10.421875" style="0" bestFit="1" customWidth="1"/>
  </cols>
  <sheetData>
    <row r="1" spans="2:10" ht="12.75">
      <c r="B1" s="10"/>
      <c r="J1" s="10"/>
    </row>
    <row r="3" spans="2:10" ht="12.75">
      <c r="B3" s="1" t="s">
        <v>8</v>
      </c>
      <c r="J3" s="1"/>
    </row>
    <row r="4" spans="2:12" ht="15.75">
      <c r="B4" s="3" t="s">
        <v>3</v>
      </c>
      <c r="C4" s="12">
        <v>1.2</v>
      </c>
      <c r="D4" s="7"/>
      <c r="E4" s="7"/>
      <c r="H4" s="9"/>
      <c r="J4" s="3"/>
      <c r="K4" s="9"/>
      <c r="L4" s="7"/>
    </row>
    <row r="5" spans="2:12" ht="12.75">
      <c r="B5" s="2" t="s">
        <v>16</v>
      </c>
      <c r="C5" s="12">
        <v>95</v>
      </c>
      <c r="D5" s="7"/>
      <c r="E5" s="7"/>
      <c r="H5" s="9"/>
      <c r="J5" s="2"/>
      <c r="K5" s="9"/>
      <c r="L5" s="7"/>
    </row>
    <row r="6" spans="2:12" ht="12.75">
      <c r="B6" s="2" t="s">
        <v>17</v>
      </c>
      <c r="C6" s="12">
        <v>98870</v>
      </c>
      <c r="D6" s="7"/>
      <c r="E6" s="7"/>
      <c r="H6" s="9"/>
      <c r="J6" s="2"/>
      <c r="K6" s="9"/>
      <c r="L6" s="7"/>
    </row>
    <row r="7" spans="2:12" ht="12.75">
      <c r="B7" s="2" t="s">
        <v>18</v>
      </c>
      <c r="C7" s="12">
        <v>287</v>
      </c>
      <c r="D7" s="7"/>
      <c r="E7" s="7"/>
      <c r="H7" s="9"/>
      <c r="J7" s="2"/>
      <c r="K7" s="9"/>
      <c r="L7" s="7"/>
    </row>
    <row r="8" spans="2:12" ht="12.75">
      <c r="B8" s="2"/>
      <c r="C8" s="12"/>
      <c r="D8" s="7"/>
      <c r="E8" s="7"/>
      <c r="H8" s="9"/>
      <c r="J8" s="2"/>
      <c r="K8" s="9"/>
      <c r="L8" s="7"/>
    </row>
    <row r="9" spans="2:12" ht="12.75">
      <c r="B9" s="3" t="s">
        <v>2</v>
      </c>
      <c r="C9" s="5">
        <f>C6/(C7*(C5+273.15))</f>
        <v>0.9357456838765824</v>
      </c>
      <c r="D9" s="7"/>
      <c r="E9" s="7"/>
      <c r="H9" s="9"/>
      <c r="J9" s="3"/>
      <c r="K9" s="7"/>
      <c r="L9" s="7"/>
    </row>
    <row r="10" spans="2:12" ht="12.75">
      <c r="B10" s="3"/>
      <c r="C10" s="5"/>
      <c r="D10" s="7"/>
      <c r="E10" s="7"/>
      <c r="H10" s="9"/>
      <c r="J10" s="3"/>
      <c r="K10" s="7"/>
      <c r="L10" s="7"/>
    </row>
    <row r="11" spans="2:14" ht="12.75">
      <c r="B11" t="s">
        <v>4</v>
      </c>
      <c r="C11" s="13">
        <v>655</v>
      </c>
      <c r="F11" t="s">
        <v>5</v>
      </c>
      <c r="G11" s="5">
        <f>C11/3600</f>
        <v>0.18194444444444444</v>
      </c>
      <c r="N11" s="5"/>
    </row>
    <row r="12" spans="7:14" ht="12.75">
      <c r="G12" s="6"/>
      <c r="N12" s="6"/>
    </row>
    <row r="13" spans="2:15" ht="12.75">
      <c r="B13" t="s">
        <v>1</v>
      </c>
      <c r="C13" s="7">
        <f>C11/C9</f>
        <v>699.9765120865783</v>
      </c>
      <c r="F13" t="s">
        <v>6</v>
      </c>
      <c r="G13" s="5">
        <f>G11/C9</f>
        <v>0.1944379200240495</v>
      </c>
      <c r="H13" s="11">
        <f>C13/3600</f>
        <v>0.19443792002404953</v>
      </c>
      <c r="J13" s="2"/>
      <c r="K13" s="8"/>
      <c r="M13" s="2"/>
      <c r="N13" s="5"/>
      <c r="O13" s="11"/>
    </row>
    <row r="15" spans="2:14" ht="12.75">
      <c r="B15" s="1" t="s">
        <v>7</v>
      </c>
      <c r="G15" s="6"/>
      <c r="J15" s="1"/>
      <c r="N15" s="6"/>
    </row>
    <row r="16" spans="2:3" ht="15.75">
      <c r="B16" t="s">
        <v>9</v>
      </c>
      <c r="C16">
        <v>98</v>
      </c>
    </row>
    <row r="17" spans="2:11" ht="15.75">
      <c r="B17" t="s">
        <v>15</v>
      </c>
      <c r="C17" s="7">
        <f>1000*9.80665*C16/1000</f>
        <v>961.0517</v>
      </c>
      <c r="H17" s="7"/>
      <c r="K17" s="7"/>
    </row>
    <row r="18" spans="2:10" ht="12.75">
      <c r="B18" s="3" t="s">
        <v>0</v>
      </c>
      <c r="C18">
        <v>0.29</v>
      </c>
      <c r="J18" s="3"/>
    </row>
    <row r="19" spans="2:11" ht="15.75">
      <c r="B19" t="s">
        <v>14</v>
      </c>
      <c r="C19" s="7">
        <f>C17*G13/C18</f>
        <v>644.3617020123339</v>
      </c>
      <c r="H19" s="7"/>
      <c r="K19" s="7"/>
    </row>
    <row r="21" spans="2:10" ht="12.75">
      <c r="B21" s="1" t="s">
        <v>10</v>
      </c>
      <c r="J21" s="1"/>
    </row>
    <row r="23" spans="2:11" ht="15.75">
      <c r="B23" t="s">
        <v>11</v>
      </c>
      <c r="C23" s="7">
        <f>C16*C9/C4</f>
        <v>76.41923084992091</v>
      </c>
      <c r="H23" s="7"/>
      <c r="K23" s="7"/>
    </row>
    <row r="24" spans="2:11" ht="15.75">
      <c r="B24" t="s">
        <v>12</v>
      </c>
      <c r="C24" s="4">
        <f>1000*9.80665*C23/1000</f>
        <v>749.4166502143769</v>
      </c>
      <c r="H24" s="4"/>
      <c r="K24" s="4"/>
    </row>
    <row r="25" spans="3:11" ht="12.75">
      <c r="C25" s="4"/>
      <c r="H25" s="4"/>
      <c r="K25" s="4"/>
    </row>
    <row r="26" spans="1:12" ht="12.75">
      <c r="A26" s="7"/>
      <c r="B26" t="s">
        <v>13</v>
      </c>
      <c r="C26" s="7">
        <f>G13*C24/C18</f>
        <v>502.46556792784173</v>
      </c>
      <c r="D26" s="7">
        <f>C19*C9/C4</f>
        <v>502.46556792784173</v>
      </c>
      <c r="E26" s="7"/>
      <c r="H26" s="7"/>
      <c r="I26" s="7"/>
      <c r="K26" s="7"/>
      <c r="L26" s="7"/>
    </row>
  </sheetData>
  <sheetProtection/>
  <printOptions/>
  <pageMargins left="0.75" right="1.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Marzia &amp; Mirko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Bernarli Mirko</dc:creator>
  <cp:keywords/>
  <dc:description/>
  <cp:lastModifiedBy>PRSpina</cp:lastModifiedBy>
  <cp:lastPrinted>2010-12-06T08:41:44Z</cp:lastPrinted>
  <dcterms:created xsi:type="dcterms:W3CDTF">2003-01-04T14:53:57Z</dcterms:created>
  <dcterms:modified xsi:type="dcterms:W3CDTF">2017-10-19T13:00:16Z</dcterms:modified>
  <cp:category/>
  <cp:version/>
  <cp:contentType/>
  <cp:contentStatus/>
</cp:coreProperties>
</file>